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8190" tabRatio="211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<sst xmlns="http://schemas.openxmlformats.org/spreadsheetml/2006/main" count="342" uniqueCount="110">
  <si>
    <t>№ рецептуры</t>
  </si>
  <si>
    <t>Наименование блюд</t>
  </si>
  <si>
    <t>Ккал</t>
  </si>
  <si>
    <t>Б</t>
  </si>
  <si>
    <t>Ж</t>
  </si>
  <si>
    <t>У</t>
  </si>
  <si>
    <t>Ca</t>
  </si>
  <si>
    <t xml:space="preserve"> Mg</t>
  </si>
  <si>
    <t>P</t>
  </si>
  <si>
    <t>Fe</t>
  </si>
  <si>
    <t>A</t>
  </si>
  <si>
    <t>B1</t>
  </si>
  <si>
    <t>C</t>
  </si>
  <si>
    <t>№96</t>
  </si>
  <si>
    <t>Сметана</t>
  </si>
  <si>
    <t>№88</t>
  </si>
  <si>
    <t>№82</t>
  </si>
  <si>
    <t>Борщ с капустой и картофелем</t>
  </si>
  <si>
    <t>№294</t>
  </si>
  <si>
    <t>№106</t>
  </si>
  <si>
    <t>№99</t>
  </si>
  <si>
    <t>№103</t>
  </si>
  <si>
    <t>Итого:</t>
  </si>
  <si>
    <t>Хлеб ржано-пшеничный обогащенный йодатом калия</t>
  </si>
  <si>
    <t>Хлеб пшеничный обогащенный йодатом калия</t>
  </si>
  <si>
    <t>Е</t>
  </si>
  <si>
    <t>Макаронные изделия отварные</t>
  </si>
  <si>
    <t>Щи из свежей капусты с картофелем</t>
  </si>
  <si>
    <t>Пюре картофельное</t>
  </si>
  <si>
    <t>Суп картофельный с макаронными изделиями</t>
  </si>
  <si>
    <t>Суп из овощей</t>
  </si>
  <si>
    <t>Рассольник ленинградский (с перловой крупой)</t>
  </si>
  <si>
    <t>№ 234</t>
  </si>
  <si>
    <t>Выход  (гр., шт., ед.)</t>
  </si>
  <si>
    <t>№119</t>
  </si>
  <si>
    <t>№171</t>
  </si>
  <si>
    <t>Суп картофельный с рыбными консервами</t>
  </si>
  <si>
    <t xml:space="preserve">Суп с бобовыми </t>
  </si>
  <si>
    <t>№ 291</t>
  </si>
  <si>
    <t>Плов из птицы</t>
  </si>
  <si>
    <t>№ 309</t>
  </si>
  <si>
    <t>ТТК</t>
  </si>
  <si>
    <t>Птица тушеная в соусе (кур.филе)</t>
  </si>
  <si>
    <t>№290</t>
  </si>
  <si>
    <t>№ 246</t>
  </si>
  <si>
    <t>№ 268</t>
  </si>
  <si>
    <t>№ 305</t>
  </si>
  <si>
    <t>Рис припущенный</t>
  </si>
  <si>
    <t xml:space="preserve">Гуляш из куриного филе </t>
  </si>
  <si>
    <t xml:space="preserve">Каша рассыпчатая гречневая </t>
  </si>
  <si>
    <t>№269</t>
  </si>
  <si>
    <t>Котлета рубленая мясная (особая)</t>
  </si>
  <si>
    <t>Котлета рыбная (горбуша)</t>
  </si>
  <si>
    <t>Биточки, рубленые из птицы</t>
  </si>
  <si>
    <t>№312</t>
  </si>
  <si>
    <t>Шницель мясной</t>
  </si>
  <si>
    <t xml:space="preserve">Соус сметанный </t>
  </si>
  <si>
    <t>Овощи свежие или консервированные, или тушеные</t>
  </si>
  <si>
    <t>№ 70, 71, 136</t>
  </si>
  <si>
    <t>№330</t>
  </si>
  <si>
    <t>№ 348</t>
  </si>
  <si>
    <t>№ 342, 348</t>
  </si>
  <si>
    <t>Компот из свежих или сушеных плодов и ягод</t>
  </si>
  <si>
    <t>Соус сметанный с томатом</t>
  </si>
  <si>
    <t xml:space="preserve">Соус сметанный с луком </t>
  </si>
  <si>
    <t>№ 332</t>
  </si>
  <si>
    <t>Котлета рыбная (минтай, свинина)</t>
  </si>
  <si>
    <t>Макаронные отварные с овощами</t>
  </si>
  <si>
    <t>1 шт</t>
  </si>
  <si>
    <t>№243</t>
  </si>
  <si>
    <t xml:space="preserve">                        День 1 Обед                                                     </t>
  </si>
  <si>
    <t xml:space="preserve">                        День 1 Полдник                                                     </t>
  </si>
  <si>
    <t>№421</t>
  </si>
  <si>
    <t>Мучное кулинарное / Сдобное изделие</t>
  </si>
  <si>
    <t>50/75</t>
  </si>
  <si>
    <t>Всего:</t>
  </si>
  <si>
    <t xml:space="preserve">                        День 2 Обед                                                    </t>
  </si>
  <si>
    <t xml:space="preserve">                        День 2 Полдник                                                </t>
  </si>
  <si>
    <t xml:space="preserve">                        День 3 Обед                                              </t>
  </si>
  <si>
    <t xml:space="preserve">                        День 3 Полдник                                              </t>
  </si>
  <si>
    <t xml:space="preserve">                        День 4 Обед                                       </t>
  </si>
  <si>
    <t xml:space="preserve">                        День 4 Полдник                                       </t>
  </si>
  <si>
    <t xml:space="preserve">                        День 5 Обед                                                  </t>
  </si>
  <si>
    <t xml:space="preserve">                        День 5 Полдник                                                  </t>
  </si>
  <si>
    <t xml:space="preserve">                        День 6 Обед                                          </t>
  </si>
  <si>
    <t xml:space="preserve">                        День 6 Полдник                                          </t>
  </si>
  <si>
    <t xml:space="preserve">                        День 7 Обед                                    </t>
  </si>
  <si>
    <t xml:space="preserve">                        День 7 Полдник                                    </t>
  </si>
  <si>
    <t xml:space="preserve">                        День 8 Обед   </t>
  </si>
  <si>
    <t xml:space="preserve">                        День 8 Полдник   </t>
  </si>
  <si>
    <t xml:space="preserve">                        День 9 Обед                                        </t>
  </si>
  <si>
    <t xml:space="preserve">                        День 9 Полдник                                        </t>
  </si>
  <si>
    <t xml:space="preserve">                        День 10 Обед                                                  </t>
  </si>
  <si>
    <t xml:space="preserve">                        День 10 Полдник                                                  </t>
  </si>
  <si>
    <t xml:space="preserve">                        День 11 Обед                                            </t>
  </si>
  <si>
    <t xml:space="preserve">                        День 11 Полдник                                            </t>
  </si>
  <si>
    <t xml:space="preserve">                        День 12 Обед                                   </t>
  </si>
  <si>
    <t xml:space="preserve">                        День 12 Полдник                                   </t>
  </si>
  <si>
    <t>Цикличное меню двухразового питания детей с ОВЗ, получающих начальное общее образование во вторую смену (117.12руб.)</t>
  </si>
  <si>
    <t>Изделия колбасные (сосиска) отварные</t>
  </si>
  <si>
    <t>Изделия колбасные(сосиска) отварные</t>
  </si>
  <si>
    <t xml:space="preserve">№ 383 / 380 </t>
  </si>
  <si>
    <t>Кофейный напиток</t>
  </si>
  <si>
    <t>Свежие фрукты</t>
  </si>
  <si>
    <t>№ 376, 377, 378</t>
  </si>
  <si>
    <t>Чай</t>
  </si>
  <si>
    <t xml:space="preserve">Чай </t>
  </si>
  <si>
    <t>№ 382 / 383</t>
  </si>
  <si>
    <t>Какао</t>
  </si>
  <si>
    <t>50/50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</si>
</sst>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#&quot; &quot;???/???"/>
    <numFmt numFmtId="174" formatCode="[$-FC19]d\ mmmm\ yyyy\ &quot;г.&quot;"/>
    <numFmt numFmtId="175" formatCode="dd/mm/yy;@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u val="single"/>
      <sz val="7.5"/>
      <color indexed="12"/>
      <name val="Calibri"/>
      <family val="2"/>
    </font>
    <font>
      <u val="single"/>
      <sz val="7.5"/>
      <color indexed="36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0" borderId="7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23" borderId="0" xfId="0" applyFont="1" applyFill="1" applyBorder="1" applyAlignment="1">
      <alignment vertical="center"/>
    </xf>
    <xf numFmtId="0" fontId="18" fillId="23" borderId="0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2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9" fillId="23" borderId="11" xfId="0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30" fillId="23" borderId="18" xfId="0" applyFont="1" applyFill="1" applyBorder="1" applyAlignment="1">
      <alignment horizontal="center" vertical="center"/>
    </xf>
    <xf numFmtId="49" fontId="30" fillId="0" borderId="19" xfId="0" applyNumberFormat="1" applyFont="1" applyBorder="1" applyAlignment="1">
      <alignment horizontal="right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1" fillId="23" borderId="1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23" borderId="23" xfId="0" applyFont="1" applyFill="1" applyBorder="1" applyAlignment="1">
      <alignment horizontal="center" vertical="center"/>
    </xf>
    <xf numFmtId="0" fontId="29" fillId="23" borderId="24" xfId="0" applyFont="1" applyFill="1" applyBorder="1" applyAlignment="1">
      <alignment horizontal="center" vertical="center"/>
    </xf>
    <xf numFmtId="49" fontId="28" fillId="0" borderId="19" xfId="0" applyNumberFormat="1" applyFont="1" applyBorder="1" applyAlignment="1">
      <alignment horizontal="right" vertical="center"/>
    </xf>
    <xf numFmtId="0" fontId="28" fillId="23" borderId="19" xfId="0" applyFont="1" applyFill="1" applyBorder="1" applyAlignment="1">
      <alignment horizontal="center" vertical="center"/>
    </xf>
    <xf numFmtId="0" fontId="28" fillId="23" borderId="26" xfId="0" applyFont="1" applyFill="1" applyBorder="1" applyAlignment="1">
      <alignment horizontal="center" vertical="center"/>
    </xf>
    <xf numFmtId="0" fontId="29" fillId="23" borderId="10" xfId="0" applyFont="1" applyFill="1" applyBorder="1" applyAlignment="1">
      <alignment horizontal="center" vertical="center"/>
    </xf>
    <xf numFmtId="0" fontId="29" fillId="23" borderId="17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 wrapText="1"/>
    </xf>
    <xf numFmtId="0" fontId="29" fillId="0" borderId="31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24" borderId="36" xfId="0" applyFont="1" applyFill="1" applyBorder="1" applyAlignment="1">
      <alignment horizontal="center" vertical="center"/>
    </xf>
    <xf numFmtId="0" fontId="28" fillId="24" borderId="37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top"/>
    </xf>
    <xf numFmtId="49" fontId="19" fillId="0" borderId="23" xfId="0" applyNumberFormat="1" applyFont="1" applyBorder="1" applyAlignment="1">
      <alignment horizontal="right" vertical="center"/>
    </xf>
    <xf numFmtId="0" fontId="28" fillId="24" borderId="33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28" fillId="24" borderId="4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0"/>
  <sheetViews>
    <sheetView tabSelected="1" zoomScale="75" zoomScaleNormal="75" zoomScalePageLayoutView="0" workbookViewId="0" topLeftCell="A1">
      <selection activeCell="A194" sqref="A1:O194"/>
    </sheetView>
  </sheetViews>
  <sheetFormatPr defaultColWidth="9.00390625" defaultRowHeight="15"/>
  <cols>
    <col min="1" max="1" width="20.421875" style="6" customWidth="1"/>
    <col min="2" max="2" width="30.8515625" style="12" customWidth="1"/>
    <col min="3" max="3" width="12.140625" style="80" customWidth="1"/>
    <col min="4" max="4" width="7.421875" style="32" customWidth="1"/>
    <col min="5" max="14" width="6.7109375" style="32" customWidth="1"/>
    <col min="15" max="15" width="6.7109375" style="81" customWidth="1"/>
    <col min="16" max="16384" width="9.00390625" style="1" customWidth="1"/>
  </cols>
  <sheetData>
    <row r="1" spans="1:15" ht="56.25" customHeight="1" thickBot="1">
      <c r="A1" s="87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15" s="15" customFormat="1" ht="73.5" customHeight="1" thickBot="1">
      <c r="A2" s="19" t="s">
        <v>0</v>
      </c>
      <c r="B2" s="20" t="s">
        <v>1</v>
      </c>
      <c r="C2" s="43" t="s">
        <v>33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4" t="s">
        <v>10</v>
      </c>
      <c r="M2" s="44" t="s">
        <v>11</v>
      </c>
      <c r="N2" s="44" t="s">
        <v>25</v>
      </c>
      <c r="O2" s="45" t="s">
        <v>12</v>
      </c>
    </row>
    <row r="3" spans="1:15" s="23" customFormat="1" ht="27.75" customHeight="1">
      <c r="A3" s="95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s="13" customFormat="1" ht="47.25" customHeight="1">
      <c r="A4" s="14" t="s">
        <v>58</v>
      </c>
      <c r="B4" s="7" t="s">
        <v>57</v>
      </c>
      <c r="C4" s="32">
        <v>30</v>
      </c>
      <c r="D4" s="32">
        <v>40</v>
      </c>
      <c r="E4" s="32">
        <v>4</v>
      </c>
      <c r="F4" s="32">
        <v>0.4</v>
      </c>
      <c r="G4" s="32">
        <v>6.7</v>
      </c>
      <c r="H4" s="32">
        <v>20</v>
      </c>
      <c r="I4" s="32">
        <v>60</v>
      </c>
      <c r="J4" s="32">
        <v>180</v>
      </c>
      <c r="K4" s="32">
        <v>0</v>
      </c>
      <c r="L4" s="32">
        <v>0</v>
      </c>
      <c r="M4" s="32">
        <v>0</v>
      </c>
      <c r="N4" s="32">
        <v>0</v>
      </c>
      <c r="O4" s="33">
        <v>0</v>
      </c>
    </row>
    <row r="5" spans="1:15" s="13" customFormat="1" ht="32.25" customHeight="1">
      <c r="A5" s="14" t="s">
        <v>15</v>
      </c>
      <c r="B5" s="7" t="s">
        <v>27</v>
      </c>
      <c r="C5" s="32">
        <v>200</v>
      </c>
      <c r="D5" s="32">
        <v>71.8</v>
      </c>
      <c r="E5" s="32">
        <v>1.44</v>
      </c>
      <c r="F5" s="32">
        <v>3.96</v>
      </c>
      <c r="G5" s="32">
        <v>6.32</v>
      </c>
      <c r="H5" s="32">
        <v>39.4</v>
      </c>
      <c r="I5" s="32">
        <v>17.7</v>
      </c>
      <c r="J5" s="32">
        <v>39.2</v>
      </c>
      <c r="K5" s="32">
        <v>0.66</v>
      </c>
      <c r="L5" s="32">
        <v>0</v>
      </c>
      <c r="M5" s="32">
        <v>0.04</v>
      </c>
      <c r="N5" s="32">
        <v>0</v>
      </c>
      <c r="O5" s="33">
        <v>12.62</v>
      </c>
    </row>
    <row r="6" spans="1:15" s="13" customFormat="1" ht="19.5" customHeight="1">
      <c r="A6" s="14"/>
      <c r="B6" s="7" t="s">
        <v>14</v>
      </c>
      <c r="C6" s="32">
        <v>10</v>
      </c>
      <c r="D6" s="32">
        <v>17</v>
      </c>
      <c r="E6" s="32">
        <v>0.2</v>
      </c>
      <c r="F6" s="32">
        <v>1.7</v>
      </c>
      <c r="G6" s="32">
        <v>0.3</v>
      </c>
      <c r="H6" s="32">
        <v>6.8</v>
      </c>
      <c r="I6" s="32">
        <v>0</v>
      </c>
      <c r="J6" s="32">
        <v>5.1</v>
      </c>
      <c r="K6" s="32">
        <v>0</v>
      </c>
      <c r="L6" s="32">
        <v>8.5</v>
      </c>
      <c r="M6" s="32">
        <v>0</v>
      </c>
      <c r="N6" s="32">
        <v>0</v>
      </c>
      <c r="O6" s="33">
        <v>0</v>
      </c>
    </row>
    <row r="7" spans="1:15" s="16" customFormat="1" ht="39.75" customHeight="1">
      <c r="A7" s="14" t="s">
        <v>69</v>
      </c>
      <c r="B7" s="7" t="s">
        <v>99</v>
      </c>
      <c r="C7" s="46" t="s">
        <v>68</v>
      </c>
      <c r="D7" s="32">
        <v>130.5</v>
      </c>
      <c r="E7" s="32">
        <v>8.6</v>
      </c>
      <c r="F7" s="32">
        <v>12</v>
      </c>
      <c r="G7" s="32">
        <v>0.2</v>
      </c>
      <c r="H7" s="32">
        <v>8.1</v>
      </c>
      <c r="I7" s="32">
        <v>10.6</v>
      </c>
      <c r="J7" s="32">
        <v>80.1</v>
      </c>
      <c r="K7" s="32">
        <v>0.4</v>
      </c>
      <c r="L7" s="32">
        <v>0</v>
      </c>
      <c r="M7" s="32">
        <v>0.1</v>
      </c>
      <c r="N7" s="32">
        <v>0</v>
      </c>
      <c r="O7" s="33">
        <v>21.5</v>
      </c>
    </row>
    <row r="8" spans="1:15" s="13" customFormat="1" ht="27" customHeight="1">
      <c r="A8" s="14" t="s">
        <v>35</v>
      </c>
      <c r="B8" s="7" t="s">
        <v>49</v>
      </c>
      <c r="C8" s="32">
        <v>150</v>
      </c>
      <c r="D8" s="32">
        <v>262.5</v>
      </c>
      <c r="E8" s="32">
        <v>8.29</v>
      </c>
      <c r="F8" s="32">
        <v>8.95</v>
      </c>
      <c r="G8" s="32">
        <v>37.36</v>
      </c>
      <c r="H8" s="32">
        <v>10.2</v>
      </c>
      <c r="I8" s="32">
        <v>72.3</v>
      </c>
      <c r="J8" s="32">
        <v>109</v>
      </c>
      <c r="K8" s="32">
        <v>2</v>
      </c>
      <c r="L8" s="32">
        <v>10.2</v>
      </c>
      <c r="M8" s="32">
        <v>0</v>
      </c>
      <c r="N8" s="32">
        <v>0</v>
      </c>
      <c r="O8" s="33">
        <v>0</v>
      </c>
    </row>
    <row r="9" spans="1:15" s="15" customFormat="1" ht="21.75" customHeight="1">
      <c r="A9" s="21" t="s">
        <v>59</v>
      </c>
      <c r="B9" s="8" t="s">
        <v>56</v>
      </c>
      <c r="C9" s="47">
        <v>30</v>
      </c>
      <c r="D9" s="47">
        <v>22.23</v>
      </c>
      <c r="E9" s="48">
        <v>0.42</v>
      </c>
      <c r="F9" s="47">
        <v>1.49</v>
      </c>
      <c r="G9" s="47">
        <v>1.76</v>
      </c>
      <c r="H9" s="32">
        <v>5</v>
      </c>
      <c r="I9" s="32">
        <v>1</v>
      </c>
      <c r="J9" s="32">
        <v>4.9</v>
      </c>
      <c r="K9" s="32">
        <v>0.1</v>
      </c>
      <c r="L9" s="32">
        <v>4</v>
      </c>
      <c r="M9" s="32">
        <v>0</v>
      </c>
      <c r="N9" s="32">
        <v>0</v>
      </c>
      <c r="O9" s="33">
        <v>0.5</v>
      </c>
    </row>
    <row r="10" spans="1:15" s="13" customFormat="1" ht="38.25" customHeight="1">
      <c r="A10" s="25" t="s">
        <v>61</v>
      </c>
      <c r="B10" s="7" t="s">
        <v>62</v>
      </c>
      <c r="C10" s="32">
        <v>200</v>
      </c>
      <c r="D10" s="32">
        <v>116.6</v>
      </c>
      <c r="E10" s="32">
        <v>0.32</v>
      </c>
      <c r="F10" s="32">
        <v>0.08</v>
      </c>
      <c r="G10" s="32">
        <v>28.2</v>
      </c>
      <c r="H10" s="32">
        <v>22.16</v>
      </c>
      <c r="I10" s="32">
        <v>11.85</v>
      </c>
      <c r="J10" s="32">
        <v>12</v>
      </c>
      <c r="K10" s="32">
        <v>0.27</v>
      </c>
      <c r="L10" s="32">
        <v>0</v>
      </c>
      <c r="M10" s="32">
        <v>0.01</v>
      </c>
      <c r="N10" s="32">
        <v>0</v>
      </c>
      <c r="O10" s="33">
        <v>2.7</v>
      </c>
    </row>
    <row r="11" spans="1:15" s="15" customFormat="1" ht="39.75" customHeight="1">
      <c r="A11" s="22" t="s">
        <v>41</v>
      </c>
      <c r="B11" s="7" t="s">
        <v>24</v>
      </c>
      <c r="C11" s="47">
        <v>30</v>
      </c>
      <c r="D11" s="47">
        <v>40.8</v>
      </c>
      <c r="E11" s="47">
        <v>1.32</v>
      </c>
      <c r="F11" s="47">
        <v>0.12</v>
      </c>
      <c r="G11" s="47">
        <v>8.52</v>
      </c>
      <c r="H11" s="32">
        <v>3.12</v>
      </c>
      <c r="I11" s="32">
        <v>2.16</v>
      </c>
      <c r="J11" s="32">
        <v>12.12</v>
      </c>
      <c r="K11" s="32">
        <v>0.24</v>
      </c>
      <c r="L11" s="32">
        <v>0</v>
      </c>
      <c r="M11" s="32">
        <v>0</v>
      </c>
      <c r="N11" s="32">
        <v>0</v>
      </c>
      <c r="O11" s="33">
        <v>0</v>
      </c>
    </row>
    <row r="12" spans="1:15" s="13" customFormat="1" ht="43.5" customHeight="1">
      <c r="A12" s="14" t="s">
        <v>41</v>
      </c>
      <c r="B12" s="7" t="s">
        <v>23</v>
      </c>
      <c r="C12" s="47">
        <v>30</v>
      </c>
      <c r="D12" s="47">
        <v>36</v>
      </c>
      <c r="E12" s="47">
        <v>1.2</v>
      </c>
      <c r="F12" s="47">
        <v>0.24</v>
      </c>
      <c r="G12" s="47">
        <v>4.44</v>
      </c>
      <c r="H12" s="47">
        <v>4.44</v>
      </c>
      <c r="I12" s="47">
        <v>4.08</v>
      </c>
      <c r="J12" s="47">
        <v>20.28</v>
      </c>
      <c r="K12" s="47">
        <v>0.36</v>
      </c>
      <c r="L12" s="47">
        <v>0</v>
      </c>
      <c r="M12" s="47">
        <v>0</v>
      </c>
      <c r="N12" s="47">
        <v>0</v>
      </c>
      <c r="O12" s="49">
        <v>0</v>
      </c>
    </row>
    <row r="13" spans="1:15" s="13" customFormat="1" ht="23.25" customHeight="1" thickBot="1">
      <c r="A13" s="26"/>
      <c r="B13" s="94" t="s">
        <v>22</v>
      </c>
      <c r="C13" s="94"/>
      <c r="D13" s="50">
        <f>SUM(D4:D12)</f>
        <v>737.43</v>
      </c>
      <c r="E13" s="50">
        <f aca="true" t="shared" si="0" ref="E13:O13">SUM(E4:E12)</f>
        <v>25.79</v>
      </c>
      <c r="F13" s="50">
        <f t="shared" si="0"/>
        <v>28.939999999999998</v>
      </c>
      <c r="G13" s="50">
        <f t="shared" si="0"/>
        <v>93.79999999999998</v>
      </c>
      <c r="H13" s="50">
        <f t="shared" si="0"/>
        <v>119.22</v>
      </c>
      <c r="I13" s="50">
        <f t="shared" si="0"/>
        <v>179.69</v>
      </c>
      <c r="J13" s="50">
        <f t="shared" si="0"/>
        <v>462.69999999999993</v>
      </c>
      <c r="K13" s="50">
        <f t="shared" si="0"/>
        <v>4.03</v>
      </c>
      <c r="L13" s="50">
        <f t="shared" si="0"/>
        <v>22.7</v>
      </c>
      <c r="M13" s="50">
        <f t="shared" si="0"/>
        <v>0.15000000000000002</v>
      </c>
      <c r="N13" s="50">
        <f t="shared" si="0"/>
        <v>0</v>
      </c>
      <c r="O13" s="51">
        <f t="shared" si="0"/>
        <v>37.32</v>
      </c>
    </row>
    <row r="14" spans="1:15" s="13" customFormat="1" ht="23.25" customHeight="1">
      <c r="A14" s="95" t="s">
        <v>71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s="6" customFormat="1" ht="33" customHeight="1">
      <c r="A15" s="36" t="s">
        <v>101</v>
      </c>
      <c r="B15" s="37" t="s">
        <v>102</v>
      </c>
      <c r="C15" s="32">
        <v>200</v>
      </c>
      <c r="D15" s="32">
        <v>124</v>
      </c>
      <c r="E15" s="32">
        <v>2.8</v>
      </c>
      <c r="F15" s="32">
        <v>2</v>
      </c>
      <c r="G15" s="32">
        <v>22.3</v>
      </c>
      <c r="H15" s="32">
        <v>6</v>
      </c>
      <c r="I15" s="32">
        <v>8.6</v>
      </c>
      <c r="J15" s="32">
        <v>7.7</v>
      </c>
      <c r="K15" s="32">
        <v>0</v>
      </c>
      <c r="L15" s="32">
        <v>0</v>
      </c>
      <c r="M15" s="32">
        <v>0</v>
      </c>
      <c r="N15" s="32">
        <v>0</v>
      </c>
      <c r="O15" s="33">
        <v>0</v>
      </c>
    </row>
    <row r="16" spans="1:15" s="13" customFormat="1" ht="39.75" customHeight="1">
      <c r="A16" s="38" t="s">
        <v>72</v>
      </c>
      <c r="B16" s="37" t="s">
        <v>73</v>
      </c>
      <c r="C16" s="52" t="s">
        <v>74</v>
      </c>
      <c r="D16" s="32">
        <v>132</v>
      </c>
      <c r="E16" s="32">
        <v>2.8</v>
      </c>
      <c r="F16" s="32">
        <v>8.8</v>
      </c>
      <c r="G16" s="32">
        <v>19.4</v>
      </c>
      <c r="H16" s="32">
        <v>19.8</v>
      </c>
      <c r="I16" s="32">
        <v>7.8</v>
      </c>
      <c r="J16" s="32">
        <v>42.5</v>
      </c>
      <c r="K16" s="32">
        <v>0</v>
      </c>
      <c r="L16" s="32">
        <v>7.6</v>
      </c>
      <c r="M16" s="32">
        <v>0</v>
      </c>
      <c r="N16" s="32">
        <v>0</v>
      </c>
      <c r="O16" s="33">
        <v>0</v>
      </c>
    </row>
    <row r="17" spans="1:15" s="13" customFormat="1" ht="39" customHeight="1">
      <c r="A17" s="14"/>
      <c r="B17" s="7" t="s">
        <v>103</v>
      </c>
      <c r="C17" s="46" t="s">
        <v>68</v>
      </c>
      <c r="D17" s="32">
        <v>94</v>
      </c>
      <c r="E17" s="32">
        <v>0.4</v>
      </c>
      <c r="F17" s="32">
        <v>0.6</v>
      </c>
      <c r="G17" s="32">
        <v>19.6</v>
      </c>
      <c r="H17" s="32">
        <v>34.2</v>
      </c>
      <c r="I17" s="32">
        <v>19.4</v>
      </c>
      <c r="J17" s="32">
        <v>0.8</v>
      </c>
      <c r="K17" s="32">
        <v>4.8</v>
      </c>
      <c r="L17" s="32">
        <v>0</v>
      </c>
      <c r="M17" s="32">
        <v>0</v>
      </c>
      <c r="N17" s="32">
        <v>1.2</v>
      </c>
      <c r="O17" s="33">
        <v>20.4</v>
      </c>
    </row>
    <row r="18" spans="1:15" s="13" customFormat="1" ht="23.25" customHeight="1" thickBot="1">
      <c r="A18" s="26"/>
      <c r="B18" s="94" t="s">
        <v>22</v>
      </c>
      <c r="C18" s="94"/>
      <c r="D18" s="50">
        <v>257</v>
      </c>
      <c r="E18" s="50">
        <f aca="true" t="shared" si="1" ref="E18:O18">SUM(E15:E17)</f>
        <v>6</v>
      </c>
      <c r="F18" s="50">
        <f t="shared" si="1"/>
        <v>11.4</v>
      </c>
      <c r="G18" s="50">
        <f t="shared" si="1"/>
        <v>61.300000000000004</v>
      </c>
      <c r="H18" s="50">
        <f t="shared" si="1"/>
        <v>60</v>
      </c>
      <c r="I18" s="50">
        <f t="shared" si="1"/>
        <v>35.8</v>
      </c>
      <c r="J18" s="50">
        <f t="shared" si="1"/>
        <v>51</v>
      </c>
      <c r="K18" s="50">
        <f t="shared" si="1"/>
        <v>4.8</v>
      </c>
      <c r="L18" s="50">
        <f t="shared" si="1"/>
        <v>7.6</v>
      </c>
      <c r="M18" s="50">
        <f t="shared" si="1"/>
        <v>0</v>
      </c>
      <c r="N18" s="50">
        <f t="shared" si="1"/>
        <v>1.2</v>
      </c>
      <c r="O18" s="51">
        <f t="shared" si="1"/>
        <v>20.4</v>
      </c>
    </row>
    <row r="19" spans="1:15" s="13" customFormat="1" ht="33" customHeight="1" thickBot="1">
      <c r="A19" s="41"/>
      <c r="B19" s="42"/>
      <c r="C19" s="53" t="s">
        <v>75</v>
      </c>
      <c r="D19" s="54">
        <f>D18+D13</f>
        <v>994.43</v>
      </c>
      <c r="E19" s="54">
        <f aca="true" t="shared" si="2" ref="E19:O19">E18+E13</f>
        <v>31.79</v>
      </c>
      <c r="F19" s="54">
        <f t="shared" si="2"/>
        <v>40.339999999999996</v>
      </c>
      <c r="G19" s="54">
        <f t="shared" si="2"/>
        <v>155.1</v>
      </c>
      <c r="H19" s="54">
        <f t="shared" si="2"/>
        <v>179.22</v>
      </c>
      <c r="I19" s="54">
        <f t="shared" si="2"/>
        <v>215.49</v>
      </c>
      <c r="J19" s="54">
        <f t="shared" si="2"/>
        <v>513.6999999999999</v>
      </c>
      <c r="K19" s="54">
        <f t="shared" si="2"/>
        <v>8.83</v>
      </c>
      <c r="L19" s="54">
        <f t="shared" si="2"/>
        <v>30.299999999999997</v>
      </c>
      <c r="M19" s="54">
        <f t="shared" si="2"/>
        <v>0.15000000000000002</v>
      </c>
      <c r="N19" s="54">
        <f t="shared" si="2"/>
        <v>1.2</v>
      </c>
      <c r="O19" s="55">
        <f t="shared" si="2"/>
        <v>57.72</v>
      </c>
    </row>
    <row r="20" spans="1:15" s="23" customFormat="1" ht="27.75" customHeight="1">
      <c r="A20" s="95" t="s">
        <v>76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</row>
    <row r="21" spans="1:15" s="13" customFormat="1" ht="49.5" customHeight="1">
      <c r="A21" s="14" t="s">
        <v>58</v>
      </c>
      <c r="B21" s="7" t="s">
        <v>57</v>
      </c>
      <c r="C21" s="32">
        <v>30</v>
      </c>
      <c r="D21" s="32">
        <v>40</v>
      </c>
      <c r="E21" s="32">
        <v>4</v>
      </c>
      <c r="F21" s="32">
        <v>0.4</v>
      </c>
      <c r="G21" s="32">
        <v>6.7</v>
      </c>
      <c r="H21" s="32">
        <v>20</v>
      </c>
      <c r="I21" s="32">
        <v>60</v>
      </c>
      <c r="J21" s="32">
        <v>180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</row>
    <row r="22" spans="1:15" s="13" customFormat="1" ht="33" customHeight="1">
      <c r="A22" s="14" t="s">
        <v>13</v>
      </c>
      <c r="B22" s="7" t="s">
        <v>31</v>
      </c>
      <c r="C22" s="32">
        <v>200</v>
      </c>
      <c r="D22" s="32">
        <v>85.8</v>
      </c>
      <c r="E22" s="32">
        <v>1.61</v>
      </c>
      <c r="F22" s="32">
        <v>4.07</v>
      </c>
      <c r="G22" s="32">
        <v>9.58</v>
      </c>
      <c r="H22" s="32">
        <v>9.1</v>
      </c>
      <c r="I22" s="32">
        <v>11.9</v>
      </c>
      <c r="J22" s="32">
        <v>36.4</v>
      </c>
      <c r="K22" s="32">
        <v>0</v>
      </c>
      <c r="L22" s="32">
        <v>0</v>
      </c>
      <c r="M22" s="32">
        <v>0</v>
      </c>
      <c r="N22" s="32">
        <v>0</v>
      </c>
      <c r="O22" s="33">
        <v>8.4</v>
      </c>
    </row>
    <row r="23" spans="1:15" s="13" customFormat="1" ht="23.25" customHeight="1">
      <c r="A23" s="14"/>
      <c r="B23" s="7" t="s">
        <v>14</v>
      </c>
      <c r="C23" s="32">
        <v>10</v>
      </c>
      <c r="D23" s="32">
        <v>17</v>
      </c>
      <c r="E23" s="32">
        <v>0.2</v>
      </c>
      <c r="F23" s="32">
        <v>1.7</v>
      </c>
      <c r="G23" s="32">
        <v>0.3</v>
      </c>
      <c r="H23" s="32">
        <v>6.8</v>
      </c>
      <c r="I23" s="32">
        <v>0</v>
      </c>
      <c r="J23" s="32">
        <v>5.1</v>
      </c>
      <c r="K23" s="32">
        <v>0</v>
      </c>
      <c r="L23" s="32">
        <v>8.5</v>
      </c>
      <c r="M23" s="32">
        <v>0</v>
      </c>
      <c r="N23" s="32">
        <v>0</v>
      </c>
      <c r="O23" s="33">
        <v>0</v>
      </c>
    </row>
    <row r="24" spans="1:15" s="13" customFormat="1" ht="36.75" customHeight="1">
      <c r="A24" s="14" t="s">
        <v>50</v>
      </c>
      <c r="B24" s="7" t="s">
        <v>51</v>
      </c>
      <c r="C24" s="47">
        <v>80</v>
      </c>
      <c r="D24" s="56">
        <v>217.6</v>
      </c>
      <c r="E24" s="56">
        <v>11.79</v>
      </c>
      <c r="F24" s="56">
        <v>14.41</v>
      </c>
      <c r="G24" s="56">
        <v>9.92</v>
      </c>
      <c r="H24" s="56">
        <v>5.6</v>
      </c>
      <c r="I24" s="56">
        <v>8.34</v>
      </c>
      <c r="J24" s="56">
        <v>69.37</v>
      </c>
      <c r="K24" s="56">
        <v>0.11</v>
      </c>
      <c r="L24" s="56">
        <v>0</v>
      </c>
      <c r="M24" s="56">
        <v>0</v>
      </c>
      <c r="N24" s="56">
        <v>0</v>
      </c>
      <c r="O24" s="57">
        <v>0</v>
      </c>
    </row>
    <row r="25" spans="1:15" s="15" customFormat="1" ht="30" customHeight="1">
      <c r="A25" s="22" t="s">
        <v>46</v>
      </c>
      <c r="B25" s="8" t="s">
        <v>47</v>
      </c>
      <c r="C25" s="47">
        <v>150</v>
      </c>
      <c r="D25" s="58">
        <v>199.95</v>
      </c>
      <c r="E25" s="58">
        <v>3.63</v>
      </c>
      <c r="F25" s="58">
        <v>4.39</v>
      </c>
      <c r="G25" s="58">
        <v>36.66</v>
      </c>
      <c r="H25" s="32">
        <v>7.9</v>
      </c>
      <c r="I25" s="32">
        <v>21.4</v>
      </c>
      <c r="J25" s="32">
        <v>66.5</v>
      </c>
      <c r="K25" s="32">
        <v>0</v>
      </c>
      <c r="L25" s="32">
        <v>21.4</v>
      </c>
      <c r="M25" s="32">
        <v>0</v>
      </c>
      <c r="N25" s="32">
        <v>0</v>
      </c>
      <c r="O25" s="33">
        <v>0</v>
      </c>
    </row>
    <row r="26" spans="1:15" s="15" customFormat="1" ht="28.5" customHeight="1">
      <c r="A26" s="21" t="s">
        <v>60</v>
      </c>
      <c r="B26" s="8" t="s">
        <v>63</v>
      </c>
      <c r="C26" s="47">
        <v>30</v>
      </c>
      <c r="D26" s="47">
        <v>24.03</v>
      </c>
      <c r="E26" s="48">
        <v>0.52</v>
      </c>
      <c r="F26" s="47">
        <v>1.49</v>
      </c>
      <c r="G26" s="47">
        <v>2.1</v>
      </c>
      <c r="H26" s="32">
        <v>5</v>
      </c>
      <c r="I26" s="32">
        <v>1</v>
      </c>
      <c r="J26" s="32">
        <v>4.9</v>
      </c>
      <c r="K26" s="32">
        <v>0.1</v>
      </c>
      <c r="L26" s="32">
        <v>4</v>
      </c>
      <c r="M26" s="32">
        <v>0</v>
      </c>
      <c r="N26" s="32">
        <v>0</v>
      </c>
      <c r="O26" s="33">
        <v>0.5</v>
      </c>
    </row>
    <row r="27" spans="1:15" s="13" customFormat="1" ht="30.75" customHeight="1">
      <c r="A27" s="25" t="s">
        <v>61</v>
      </c>
      <c r="B27" s="7" t="s">
        <v>62</v>
      </c>
      <c r="C27" s="32">
        <v>200</v>
      </c>
      <c r="D27" s="32">
        <v>116.6</v>
      </c>
      <c r="E27" s="32">
        <v>0.32</v>
      </c>
      <c r="F27" s="32">
        <v>0.08</v>
      </c>
      <c r="G27" s="32">
        <v>28.2</v>
      </c>
      <c r="H27" s="32">
        <v>22.16</v>
      </c>
      <c r="I27" s="32">
        <v>11.85</v>
      </c>
      <c r="J27" s="32">
        <v>12</v>
      </c>
      <c r="K27" s="32">
        <v>0.27</v>
      </c>
      <c r="L27" s="32">
        <v>0</v>
      </c>
      <c r="M27" s="32">
        <v>0.01</v>
      </c>
      <c r="N27" s="32">
        <v>0</v>
      </c>
      <c r="O27" s="33">
        <v>2.7</v>
      </c>
    </row>
    <row r="28" spans="1:15" s="15" customFormat="1" ht="39.75" customHeight="1">
      <c r="A28" s="22" t="s">
        <v>41</v>
      </c>
      <c r="B28" s="7" t="s">
        <v>24</v>
      </c>
      <c r="C28" s="47">
        <v>30</v>
      </c>
      <c r="D28" s="47">
        <v>40.8</v>
      </c>
      <c r="E28" s="47">
        <v>1.32</v>
      </c>
      <c r="F28" s="47">
        <v>0.12</v>
      </c>
      <c r="G28" s="47">
        <v>8.52</v>
      </c>
      <c r="H28" s="32">
        <v>3.12</v>
      </c>
      <c r="I28" s="32">
        <v>2.16</v>
      </c>
      <c r="J28" s="32">
        <v>12.12</v>
      </c>
      <c r="K28" s="32">
        <v>0.24</v>
      </c>
      <c r="L28" s="32">
        <v>0</v>
      </c>
      <c r="M28" s="32">
        <v>0</v>
      </c>
      <c r="N28" s="32">
        <v>0</v>
      </c>
      <c r="O28" s="33">
        <v>0</v>
      </c>
    </row>
    <row r="29" spans="1:15" s="13" customFormat="1" ht="41.25" customHeight="1">
      <c r="A29" s="14" t="s">
        <v>41</v>
      </c>
      <c r="B29" s="7" t="s">
        <v>23</v>
      </c>
      <c r="C29" s="47">
        <v>30</v>
      </c>
      <c r="D29" s="47">
        <v>36</v>
      </c>
      <c r="E29" s="47">
        <v>1.2</v>
      </c>
      <c r="F29" s="47">
        <v>0.24</v>
      </c>
      <c r="G29" s="47">
        <v>4.44</v>
      </c>
      <c r="H29" s="47">
        <v>4.44</v>
      </c>
      <c r="I29" s="47">
        <v>4.08</v>
      </c>
      <c r="J29" s="47">
        <v>20.28</v>
      </c>
      <c r="K29" s="47">
        <v>0.36</v>
      </c>
      <c r="L29" s="47">
        <v>0</v>
      </c>
      <c r="M29" s="47">
        <v>0</v>
      </c>
      <c r="N29" s="47">
        <v>0</v>
      </c>
      <c r="O29" s="49">
        <v>0</v>
      </c>
    </row>
    <row r="30" spans="1:15" s="17" customFormat="1" ht="23.25" customHeight="1" thickBot="1">
      <c r="A30" s="27"/>
      <c r="B30" s="94" t="s">
        <v>22</v>
      </c>
      <c r="C30" s="94"/>
      <c r="D30" s="59">
        <f>SUM(D21:D29)</f>
        <v>777.7799999999999</v>
      </c>
      <c r="E30" s="59">
        <f aca="true" t="shared" si="3" ref="E30:O30">SUM(E21:E29)</f>
        <v>24.59</v>
      </c>
      <c r="F30" s="59">
        <f t="shared" si="3"/>
        <v>26.9</v>
      </c>
      <c r="G30" s="59">
        <f t="shared" si="3"/>
        <v>106.41999999999999</v>
      </c>
      <c r="H30" s="59">
        <f t="shared" si="3"/>
        <v>84.12</v>
      </c>
      <c r="I30" s="59">
        <f t="shared" si="3"/>
        <v>120.73</v>
      </c>
      <c r="J30" s="59">
        <f t="shared" si="3"/>
        <v>406.66999999999996</v>
      </c>
      <c r="K30" s="59">
        <f t="shared" si="3"/>
        <v>1.08</v>
      </c>
      <c r="L30" s="59">
        <f t="shared" si="3"/>
        <v>33.9</v>
      </c>
      <c r="M30" s="59">
        <f t="shared" si="3"/>
        <v>0.01</v>
      </c>
      <c r="N30" s="59">
        <f t="shared" si="3"/>
        <v>0</v>
      </c>
      <c r="O30" s="60">
        <f t="shared" si="3"/>
        <v>11.600000000000001</v>
      </c>
    </row>
    <row r="31" spans="1:15" s="17" customFormat="1" ht="23.25" customHeight="1">
      <c r="A31" s="95" t="s">
        <v>77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 s="6" customFormat="1" ht="32.25" customHeight="1">
      <c r="A32" s="36" t="s">
        <v>104</v>
      </c>
      <c r="B32" s="37" t="s">
        <v>105</v>
      </c>
      <c r="C32" s="32">
        <v>200</v>
      </c>
      <c r="D32" s="32">
        <v>124</v>
      </c>
      <c r="E32" s="32">
        <v>2.8</v>
      </c>
      <c r="F32" s="32">
        <v>2</v>
      </c>
      <c r="G32" s="32">
        <v>22.3</v>
      </c>
      <c r="H32" s="32">
        <v>6</v>
      </c>
      <c r="I32" s="32">
        <v>8.6</v>
      </c>
      <c r="J32" s="32">
        <v>7.7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</row>
    <row r="33" spans="1:15" s="13" customFormat="1" ht="33" customHeight="1">
      <c r="A33" s="38" t="s">
        <v>72</v>
      </c>
      <c r="B33" s="37" t="s">
        <v>73</v>
      </c>
      <c r="C33" s="52" t="s">
        <v>109</v>
      </c>
      <c r="D33" s="32">
        <v>132</v>
      </c>
      <c r="E33" s="32">
        <v>2.8</v>
      </c>
      <c r="F33" s="32">
        <v>8.8</v>
      </c>
      <c r="G33" s="32">
        <v>19.4</v>
      </c>
      <c r="H33" s="32">
        <v>19.8</v>
      </c>
      <c r="I33" s="32">
        <v>7.8</v>
      </c>
      <c r="J33" s="32">
        <v>42.5</v>
      </c>
      <c r="K33" s="32">
        <v>0</v>
      </c>
      <c r="L33" s="32">
        <v>7.6</v>
      </c>
      <c r="M33" s="32">
        <v>0</v>
      </c>
      <c r="N33" s="32">
        <v>0</v>
      </c>
      <c r="O33" s="33">
        <v>0</v>
      </c>
    </row>
    <row r="34" spans="1:15" s="13" customFormat="1" ht="39" customHeight="1">
      <c r="A34" s="14"/>
      <c r="B34" s="7" t="s">
        <v>103</v>
      </c>
      <c r="C34" s="46" t="s">
        <v>68</v>
      </c>
      <c r="D34" s="32">
        <v>94</v>
      </c>
      <c r="E34" s="32">
        <v>0.4</v>
      </c>
      <c r="F34" s="32">
        <v>0.6</v>
      </c>
      <c r="G34" s="32">
        <v>19.6</v>
      </c>
      <c r="H34" s="32">
        <v>34.2</v>
      </c>
      <c r="I34" s="32">
        <v>19.4</v>
      </c>
      <c r="J34" s="32">
        <v>0.8</v>
      </c>
      <c r="K34" s="32">
        <v>4.8</v>
      </c>
      <c r="L34" s="32">
        <v>0</v>
      </c>
      <c r="M34" s="32">
        <v>0</v>
      </c>
      <c r="N34" s="32">
        <v>1.2</v>
      </c>
      <c r="O34" s="33">
        <v>20.4</v>
      </c>
    </row>
    <row r="35" spans="1:15" s="13" customFormat="1" ht="23.25" customHeight="1" thickBot="1">
      <c r="A35" s="26"/>
      <c r="B35" s="94" t="s">
        <v>22</v>
      </c>
      <c r="C35" s="94"/>
      <c r="D35" s="50">
        <f>SUM(D32:D34)</f>
        <v>350</v>
      </c>
      <c r="E35" s="50">
        <f aca="true" t="shared" si="4" ref="E35:O35">SUM(E32:E34)</f>
        <v>6</v>
      </c>
      <c r="F35" s="50">
        <f t="shared" si="4"/>
        <v>11.4</v>
      </c>
      <c r="G35" s="50">
        <f t="shared" si="4"/>
        <v>61.300000000000004</v>
      </c>
      <c r="H35" s="50">
        <f t="shared" si="4"/>
        <v>60</v>
      </c>
      <c r="I35" s="50">
        <f t="shared" si="4"/>
        <v>35.8</v>
      </c>
      <c r="J35" s="50">
        <f t="shared" si="4"/>
        <v>51</v>
      </c>
      <c r="K35" s="50">
        <f t="shared" si="4"/>
        <v>4.8</v>
      </c>
      <c r="L35" s="50">
        <f t="shared" si="4"/>
        <v>7.6</v>
      </c>
      <c r="M35" s="50">
        <f t="shared" si="4"/>
        <v>0</v>
      </c>
      <c r="N35" s="50">
        <f t="shared" si="4"/>
        <v>1.2</v>
      </c>
      <c r="O35" s="50">
        <f t="shared" si="4"/>
        <v>20.4</v>
      </c>
    </row>
    <row r="36" spans="1:15" s="17" customFormat="1" ht="23.25" customHeight="1" thickBot="1">
      <c r="A36" s="39"/>
      <c r="B36" s="40"/>
      <c r="C36" s="61" t="s">
        <v>75</v>
      </c>
      <c r="D36" s="62">
        <f>D30+D35</f>
        <v>1127.7799999999997</v>
      </c>
      <c r="E36" s="62">
        <f aca="true" t="shared" si="5" ref="E36:O36">E30+E35</f>
        <v>30.59</v>
      </c>
      <c r="F36" s="62">
        <f t="shared" si="5"/>
        <v>38.3</v>
      </c>
      <c r="G36" s="62">
        <f t="shared" si="5"/>
        <v>167.72</v>
      </c>
      <c r="H36" s="62">
        <f t="shared" si="5"/>
        <v>144.12</v>
      </c>
      <c r="I36" s="62">
        <f t="shared" si="5"/>
        <v>156.53</v>
      </c>
      <c r="J36" s="62">
        <f t="shared" si="5"/>
        <v>457.66999999999996</v>
      </c>
      <c r="K36" s="62">
        <f t="shared" si="5"/>
        <v>5.88</v>
      </c>
      <c r="L36" s="62">
        <f t="shared" si="5"/>
        <v>41.5</v>
      </c>
      <c r="M36" s="62">
        <f t="shared" si="5"/>
        <v>0.01</v>
      </c>
      <c r="N36" s="62">
        <f t="shared" si="5"/>
        <v>1.2</v>
      </c>
      <c r="O36" s="63">
        <f t="shared" si="5"/>
        <v>32</v>
      </c>
    </row>
    <row r="37" spans="1:15" s="23" customFormat="1" ht="27.75" customHeight="1">
      <c r="A37" s="95" t="s">
        <v>78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</row>
    <row r="38" spans="1:15" s="13" customFormat="1" ht="48.75" customHeight="1">
      <c r="A38" s="14" t="s">
        <v>58</v>
      </c>
      <c r="B38" s="7" t="s">
        <v>57</v>
      </c>
      <c r="C38" s="32">
        <v>30</v>
      </c>
      <c r="D38" s="32">
        <v>40</v>
      </c>
      <c r="E38" s="32">
        <v>4</v>
      </c>
      <c r="F38" s="32">
        <v>0.4</v>
      </c>
      <c r="G38" s="32">
        <v>6.7</v>
      </c>
      <c r="H38" s="32">
        <v>20</v>
      </c>
      <c r="I38" s="32">
        <v>60</v>
      </c>
      <c r="J38" s="32">
        <v>180</v>
      </c>
      <c r="K38" s="32">
        <v>0</v>
      </c>
      <c r="L38" s="32">
        <v>0</v>
      </c>
      <c r="M38" s="32">
        <v>0</v>
      </c>
      <c r="N38" s="32">
        <v>0</v>
      </c>
      <c r="O38" s="33">
        <v>0</v>
      </c>
    </row>
    <row r="39" spans="1:15" s="13" customFormat="1" ht="26.25" customHeight="1">
      <c r="A39" s="14" t="s">
        <v>34</v>
      </c>
      <c r="B39" s="7" t="s">
        <v>37</v>
      </c>
      <c r="C39" s="32">
        <v>200</v>
      </c>
      <c r="D39" s="32">
        <v>91.6</v>
      </c>
      <c r="E39" s="32">
        <v>4</v>
      </c>
      <c r="F39" s="32">
        <v>3.4</v>
      </c>
      <c r="G39" s="32">
        <v>11.8</v>
      </c>
      <c r="H39" s="32">
        <v>27.5</v>
      </c>
      <c r="I39" s="32">
        <v>24.4</v>
      </c>
      <c r="J39" s="32">
        <v>64.9</v>
      </c>
      <c r="K39" s="32">
        <v>0.8</v>
      </c>
      <c r="L39" s="32">
        <v>0</v>
      </c>
      <c r="M39" s="32">
        <v>0</v>
      </c>
      <c r="N39" s="32">
        <v>0</v>
      </c>
      <c r="O39" s="33">
        <v>9.2</v>
      </c>
    </row>
    <row r="40" spans="1:15" s="13" customFormat="1" ht="31.5" customHeight="1">
      <c r="A40" s="14" t="s">
        <v>43</v>
      </c>
      <c r="B40" s="7" t="s">
        <v>42</v>
      </c>
      <c r="C40" s="32">
        <v>100</v>
      </c>
      <c r="D40" s="64">
        <v>166</v>
      </c>
      <c r="E40" s="64">
        <v>1.65</v>
      </c>
      <c r="F40" s="64">
        <v>11.66</v>
      </c>
      <c r="G40" s="64">
        <v>3.51</v>
      </c>
      <c r="H40" s="64">
        <v>2.1</v>
      </c>
      <c r="I40" s="64">
        <v>0.5</v>
      </c>
      <c r="J40" s="64">
        <v>4</v>
      </c>
      <c r="K40" s="64">
        <v>0.1</v>
      </c>
      <c r="L40" s="64">
        <v>0</v>
      </c>
      <c r="M40" s="64">
        <v>0</v>
      </c>
      <c r="N40" s="64">
        <v>0</v>
      </c>
      <c r="O40" s="65">
        <v>0</v>
      </c>
    </row>
    <row r="41" spans="1:15" s="13" customFormat="1" ht="30.75" customHeight="1">
      <c r="A41" s="14" t="s">
        <v>40</v>
      </c>
      <c r="B41" s="7" t="s">
        <v>26</v>
      </c>
      <c r="C41" s="32">
        <v>150</v>
      </c>
      <c r="D41" s="32">
        <v>185</v>
      </c>
      <c r="E41" s="32">
        <v>4.9</v>
      </c>
      <c r="F41" s="32">
        <v>3.5</v>
      </c>
      <c r="G41" s="32">
        <v>32</v>
      </c>
      <c r="H41" s="32">
        <v>17.2</v>
      </c>
      <c r="I41" s="32">
        <v>13</v>
      </c>
      <c r="J41" s="32">
        <v>47.6</v>
      </c>
      <c r="K41" s="32">
        <v>0.6</v>
      </c>
      <c r="L41" s="32">
        <v>0</v>
      </c>
      <c r="M41" s="32">
        <v>0.1</v>
      </c>
      <c r="N41" s="32">
        <v>0</v>
      </c>
      <c r="O41" s="33">
        <v>1.6</v>
      </c>
    </row>
    <row r="42" spans="1:15" s="13" customFormat="1" ht="42" customHeight="1">
      <c r="A42" s="25" t="s">
        <v>61</v>
      </c>
      <c r="B42" s="7" t="s">
        <v>62</v>
      </c>
      <c r="C42" s="32">
        <v>200</v>
      </c>
      <c r="D42" s="32">
        <v>116.6</v>
      </c>
      <c r="E42" s="32">
        <v>0.32</v>
      </c>
      <c r="F42" s="32">
        <v>0.08</v>
      </c>
      <c r="G42" s="32">
        <v>28.2</v>
      </c>
      <c r="H42" s="32">
        <v>22.16</v>
      </c>
      <c r="I42" s="32">
        <v>11.85</v>
      </c>
      <c r="J42" s="32">
        <v>12</v>
      </c>
      <c r="K42" s="32">
        <v>0.27</v>
      </c>
      <c r="L42" s="32">
        <v>0</v>
      </c>
      <c r="M42" s="32">
        <v>0.01</v>
      </c>
      <c r="N42" s="32">
        <v>0</v>
      </c>
      <c r="O42" s="33">
        <v>2.7</v>
      </c>
    </row>
    <row r="43" spans="1:15" s="15" customFormat="1" ht="39.75" customHeight="1">
      <c r="A43" s="22" t="s">
        <v>41</v>
      </c>
      <c r="B43" s="7" t="s">
        <v>24</v>
      </c>
      <c r="C43" s="47">
        <v>30</v>
      </c>
      <c r="D43" s="47">
        <v>40.8</v>
      </c>
      <c r="E43" s="47">
        <v>1.32</v>
      </c>
      <c r="F43" s="47">
        <v>0.12</v>
      </c>
      <c r="G43" s="47">
        <v>8.52</v>
      </c>
      <c r="H43" s="32">
        <v>3.12</v>
      </c>
      <c r="I43" s="32">
        <v>2.16</v>
      </c>
      <c r="J43" s="32">
        <v>12.12</v>
      </c>
      <c r="K43" s="32">
        <v>0.24</v>
      </c>
      <c r="L43" s="32">
        <v>0</v>
      </c>
      <c r="M43" s="32">
        <v>0</v>
      </c>
      <c r="N43" s="32">
        <v>0</v>
      </c>
      <c r="O43" s="33">
        <v>0</v>
      </c>
    </row>
    <row r="44" spans="1:15" s="13" customFormat="1" ht="50.25" customHeight="1">
      <c r="A44" s="14" t="s">
        <v>41</v>
      </c>
      <c r="B44" s="7" t="s">
        <v>23</v>
      </c>
      <c r="C44" s="47">
        <v>30</v>
      </c>
      <c r="D44" s="47">
        <v>36</v>
      </c>
      <c r="E44" s="47">
        <v>1.2</v>
      </c>
      <c r="F44" s="47">
        <v>0.24</v>
      </c>
      <c r="G44" s="47">
        <v>4.44</v>
      </c>
      <c r="H44" s="47">
        <v>4.44</v>
      </c>
      <c r="I44" s="47">
        <v>4.08</v>
      </c>
      <c r="J44" s="47">
        <v>20.28</v>
      </c>
      <c r="K44" s="47">
        <v>0.36</v>
      </c>
      <c r="L44" s="47">
        <v>0</v>
      </c>
      <c r="M44" s="47">
        <v>0</v>
      </c>
      <c r="N44" s="47">
        <v>0</v>
      </c>
      <c r="O44" s="49">
        <v>0</v>
      </c>
    </row>
    <row r="45" spans="1:15" s="13" customFormat="1" ht="23.25" customHeight="1" thickBot="1">
      <c r="A45" s="26"/>
      <c r="B45" s="94" t="s">
        <v>22</v>
      </c>
      <c r="C45" s="94"/>
      <c r="D45" s="50">
        <f>SUM(D38:D44)</f>
        <v>676</v>
      </c>
      <c r="E45" s="50">
        <f aca="true" t="shared" si="6" ref="E45:N45">SUM(E38:E44)</f>
        <v>17.39</v>
      </c>
      <c r="F45" s="50">
        <f t="shared" si="6"/>
        <v>19.4</v>
      </c>
      <c r="G45" s="50">
        <f t="shared" si="6"/>
        <v>95.16999999999999</v>
      </c>
      <c r="H45" s="50">
        <f t="shared" si="6"/>
        <v>96.52</v>
      </c>
      <c r="I45" s="50">
        <f t="shared" si="6"/>
        <v>115.99</v>
      </c>
      <c r="J45" s="50">
        <f t="shared" si="6"/>
        <v>340.9</v>
      </c>
      <c r="K45" s="50">
        <f t="shared" si="6"/>
        <v>2.3699999999999997</v>
      </c>
      <c r="L45" s="50">
        <f t="shared" si="6"/>
        <v>0</v>
      </c>
      <c r="M45" s="50">
        <f t="shared" si="6"/>
        <v>0.11</v>
      </c>
      <c r="N45" s="50">
        <f t="shared" si="6"/>
        <v>0</v>
      </c>
      <c r="O45" s="51">
        <f>SUM(O38:O44)</f>
        <v>13.5</v>
      </c>
    </row>
    <row r="46" spans="1:15" s="13" customFormat="1" ht="23.25" customHeight="1">
      <c r="A46" s="95" t="s">
        <v>79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5" s="6" customFormat="1" ht="35.25" customHeight="1">
      <c r="A47" s="36" t="s">
        <v>104</v>
      </c>
      <c r="B47" s="37" t="s">
        <v>106</v>
      </c>
      <c r="C47" s="32">
        <v>200</v>
      </c>
      <c r="D47" s="32">
        <v>124</v>
      </c>
      <c r="E47" s="32">
        <v>2.8</v>
      </c>
      <c r="F47" s="32">
        <v>2</v>
      </c>
      <c r="G47" s="32">
        <v>22.3</v>
      </c>
      <c r="H47" s="32">
        <v>6</v>
      </c>
      <c r="I47" s="32">
        <v>8.6</v>
      </c>
      <c r="J47" s="32">
        <v>7.7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</row>
    <row r="48" spans="1:15" s="13" customFormat="1" ht="33" customHeight="1">
      <c r="A48" s="38" t="s">
        <v>72</v>
      </c>
      <c r="B48" s="37" t="s">
        <v>73</v>
      </c>
      <c r="C48" s="52" t="s">
        <v>74</v>
      </c>
      <c r="D48" s="32">
        <v>132</v>
      </c>
      <c r="E48" s="32">
        <v>2.8</v>
      </c>
      <c r="F48" s="32">
        <v>8.8</v>
      </c>
      <c r="G48" s="32">
        <v>19.4</v>
      </c>
      <c r="H48" s="32">
        <v>19.8</v>
      </c>
      <c r="I48" s="32">
        <v>7.8</v>
      </c>
      <c r="J48" s="32">
        <v>42.5</v>
      </c>
      <c r="K48" s="32">
        <v>0</v>
      </c>
      <c r="L48" s="32">
        <v>7.6</v>
      </c>
      <c r="M48" s="32">
        <v>0</v>
      </c>
      <c r="N48" s="32">
        <v>0</v>
      </c>
      <c r="O48" s="33">
        <v>0</v>
      </c>
    </row>
    <row r="49" spans="1:15" s="13" customFormat="1" ht="33" customHeight="1">
      <c r="A49" s="82"/>
      <c r="B49" s="83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6"/>
    </row>
    <row r="50" spans="1:15" s="13" customFormat="1" ht="23.25" customHeight="1" thickBot="1">
      <c r="A50" s="26"/>
      <c r="B50" s="94" t="s">
        <v>22</v>
      </c>
      <c r="C50" s="94"/>
      <c r="D50" s="50">
        <f>SUM(D47:D48)</f>
        <v>256</v>
      </c>
      <c r="E50" s="50">
        <f aca="true" t="shared" si="7" ref="E50:O50">SUM(E47:E48)</f>
        <v>5.6</v>
      </c>
      <c r="F50" s="50">
        <f t="shared" si="7"/>
        <v>10.8</v>
      </c>
      <c r="G50" s="50">
        <f t="shared" si="7"/>
        <v>41.7</v>
      </c>
      <c r="H50" s="50">
        <f t="shared" si="7"/>
        <v>25.8</v>
      </c>
      <c r="I50" s="50">
        <f t="shared" si="7"/>
        <v>16.4</v>
      </c>
      <c r="J50" s="50">
        <f t="shared" si="7"/>
        <v>50.2</v>
      </c>
      <c r="K50" s="50">
        <f t="shared" si="7"/>
        <v>0</v>
      </c>
      <c r="L50" s="50">
        <f t="shared" si="7"/>
        <v>7.6</v>
      </c>
      <c r="M50" s="50">
        <f t="shared" si="7"/>
        <v>0</v>
      </c>
      <c r="N50" s="50">
        <f t="shared" si="7"/>
        <v>0</v>
      </c>
      <c r="O50" s="51">
        <f t="shared" si="7"/>
        <v>0</v>
      </c>
    </row>
    <row r="51" spans="1:15" s="13" customFormat="1" ht="23.25" customHeight="1" thickBot="1">
      <c r="A51" s="34"/>
      <c r="B51" s="35"/>
      <c r="C51" s="61" t="s">
        <v>75</v>
      </c>
      <c r="D51" s="66">
        <f>D45+D50</f>
        <v>932</v>
      </c>
      <c r="E51" s="66">
        <f aca="true" t="shared" si="8" ref="E51:O51">E45+E50</f>
        <v>22.990000000000002</v>
      </c>
      <c r="F51" s="66">
        <f t="shared" si="8"/>
        <v>30.2</v>
      </c>
      <c r="G51" s="66">
        <f t="shared" si="8"/>
        <v>136.87</v>
      </c>
      <c r="H51" s="66">
        <f t="shared" si="8"/>
        <v>122.32</v>
      </c>
      <c r="I51" s="66">
        <f t="shared" si="8"/>
        <v>132.39</v>
      </c>
      <c r="J51" s="66">
        <f t="shared" si="8"/>
        <v>391.09999999999997</v>
      </c>
      <c r="K51" s="66">
        <f t="shared" si="8"/>
        <v>2.3699999999999997</v>
      </c>
      <c r="L51" s="66">
        <f t="shared" si="8"/>
        <v>7.6</v>
      </c>
      <c r="M51" s="66">
        <f t="shared" si="8"/>
        <v>0.11</v>
      </c>
      <c r="N51" s="66">
        <f t="shared" si="8"/>
        <v>0</v>
      </c>
      <c r="O51" s="67">
        <f t="shared" si="8"/>
        <v>13.5</v>
      </c>
    </row>
    <row r="52" spans="1:15" s="23" customFormat="1" ht="27.75" customHeight="1">
      <c r="A52" s="95" t="s">
        <v>80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7"/>
    </row>
    <row r="53" spans="1:15" s="13" customFormat="1" ht="48.75" customHeight="1">
      <c r="A53" s="14" t="s">
        <v>58</v>
      </c>
      <c r="B53" s="7" t="s">
        <v>57</v>
      </c>
      <c r="C53" s="32">
        <v>30</v>
      </c>
      <c r="D53" s="32">
        <v>40</v>
      </c>
      <c r="E53" s="32">
        <v>4</v>
      </c>
      <c r="F53" s="32">
        <v>0.4</v>
      </c>
      <c r="G53" s="32">
        <v>6.7</v>
      </c>
      <c r="H53" s="32">
        <v>20</v>
      </c>
      <c r="I53" s="32">
        <v>60</v>
      </c>
      <c r="J53" s="32">
        <v>180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</row>
    <row r="54" spans="1:15" s="13" customFormat="1" ht="33" customHeight="1">
      <c r="A54" s="14" t="s">
        <v>16</v>
      </c>
      <c r="B54" s="7" t="s">
        <v>17</v>
      </c>
      <c r="C54" s="32">
        <v>200</v>
      </c>
      <c r="D54" s="32">
        <v>83</v>
      </c>
      <c r="E54" s="32">
        <v>1.44</v>
      </c>
      <c r="F54" s="32">
        <v>3.93</v>
      </c>
      <c r="G54" s="32">
        <v>8.74</v>
      </c>
      <c r="H54" s="32">
        <v>18.2</v>
      </c>
      <c r="I54" s="32">
        <v>12.8</v>
      </c>
      <c r="J54" s="32">
        <v>25.6</v>
      </c>
      <c r="K54" s="32">
        <v>0</v>
      </c>
      <c r="L54" s="32">
        <v>0</v>
      </c>
      <c r="M54" s="32">
        <v>0</v>
      </c>
      <c r="N54" s="32">
        <v>0</v>
      </c>
      <c r="O54" s="33">
        <v>10.1</v>
      </c>
    </row>
    <row r="55" spans="1:15" s="13" customFormat="1" ht="29.25" customHeight="1">
      <c r="A55" s="14"/>
      <c r="B55" s="7" t="s">
        <v>14</v>
      </c>
      <c r="C55" s="32">
        <v>10</v>
      </c>
      <c r="D55" s="32">
        <v>17</v>
      </c>
      <c r="E55" s="32">
        <v>0.2</v>
      </c>
      <c r="F55" s="32">
        <v>1.7</v>
      </c>
      <c r="G55" s="32">
        <v>0.3</v>
      </c>
      <c r="H55" s="32">
        <v>6.8</v>
      </c>
      <c r="I55" s="32">
        <v>0</v>
      </c>
      <c r="J55" s="32">
        <v>5.1</v>
      </c>
      <c r="K55" s="32">
        <v>0</v>
      </c>
      <c r="L55" s="32">
        <v>8.5</v>
      </c>
      <c r="M55" s="32">
        <v>0</v>
      </c>
      <c r="N55" s="32">
        <v>0</v>
      </c>
      <c r="O55" s="33">
        <v>0</v>
      </c>
    </row>
    <row r="56" spans="1:15" s="16" customFormat="1" ht="23.25" customHeight="1">
      <c r="A56" s="14" t="s">
        <v>32</v>
      </c>
      <c r="B56" s="7" t="s">
        <v>52</v>
      </c>
      <c r="C56" s="32">
        <v>80</v>
      </c>
      <c r="D56" s="32">
        <v>184.72</v>
      </c>
      <c r="E56" s="32">
        <v>9.51</v>
      </c>
      <c r="F56" s="32">
        <v>11.15</v>
      </c>
      <c r="G56" s="32">
        <v>11.62</v>
      </c>
      <c r="H56" s="32">
        <v>10.62</v>
      </c>
      <c r="I56" s="32">
        <v>10.74</v>
      </c>
      <c r="J56" s="32">
        <v>74.05</v>
      </c>
      <c r="K56" s="32">
        <v>0.11</v>
      </c>
      <c r="L56" s="32">
        <v>9.37</v>
      </c>
      <c r="M56" s="32">
        <v>0</v>
      </c>
      <c r="N56" s="32">
        <v>0</v>
      </c>
      <c r="O56" s="33">
        <v>0</v>
      </c>
    </row>
    <row r="57" spans="1:15" ht="30" customHeight="1">
      <c r="A57" s="28" t="s">
        <v>54</v>
      </c>
      <c r="B57" s="29" t="s">
        <v>28</v>
      </c>
      <c r="C57" s="68">
        <v>150</v>
      </c>
      <c r="D57" s="68">
        <v>172.85</v>
      </c>
      <c r="E57" s="68">
        <v>3.09</v>
      </c>
      <c r="F57" s="68">
        <v>9.15</v>
      </c>
      <c r="G57" s="68">
        <v>17.98</v>
      </c>
      <c r="H57" s="68">
        <v>41.65</v>
      </c>
      <c r="I57" s="68">
        <v>27.39</v>
      </c>
      <c r="J57" s="68">
        <v>87.02</v>
      </c>
      <c r="K57" s="68">
        <v>1.02</v>
      </c>
      <c r="L57" s="68">
        <v>49.99</v>
      </c>
      <c r="M57" s="68">
        <v>0.14</v>
      </c>
      <c r="N57" s="68">
        <v>0.11</v>
      </c>
      <c r="O57" s="69">
        <v>17.79</v>
      </c>
    </row>
    <row r="58" spans="1:15" s="15" customFormat="1" ht="23.25" customHeight="1">
      <c r="A58" s="21" t="s">
        <v>59</v>
      </c>
      <c r="B58" s="8" t="s">
        <v>56</v>
      </c>
      <c r="C58" s="47">
        <v>30</v>
      </c>
      <c r="D58" s="47">
        <v>22.23</v>
      </c>
      <c r="E58" s="48">
        <v>0.42</v>
      </c>
      <c r="F58" s="47">
        <v>1.49</v>
      </c>
      <c r="G58" s="47">
        <v>1.76</v>
      </c>
      <c r="H58" s="32">
        <v>5</v>
      </c>
      <c r="I58" s="32">
        <v>1</v>
      </c>
      <c r="J58" s="32">
        <v>4.9</v>
      </c>
      <c r="K58" s="32">
        <v>0.1</v>
      </c>
      <c r="L58" s="32">
        <v>4</v>
      </c>
      <c r="M58" s="32">
        <v>0</v>
      </c>
      <c r="N58" s="32">
        <v>0</v>
      </c>
      <c r="O58" s="33">
        <v>0.5</v>
      </c>
    </row>
    <row r="59" spans="1:15" s="13" customFormat="1" ht="36" customHeight="1">
      <c r="A59" s="25" t="s">
        <v>61</v>
      </c>
      <c r="B59" s="7" t="s">
        <v>62</v>
      </c>
      <c r="C59" s="32">
        <v>200</v>
      </c>
      <c r="D59" s="32">
        <v>116.6</v>
      </c>
      <c r="E59" s="32">
        <v>0.32</v>
      </c>
      <c r="F59" s="32">
        <v>0.08</v>
      </c>
      <c r="G59" s="32">
        <v>28.2</v>
      </c>
      <c r="H59" s="32">
        <v>22.16</v>
      </c>
      <c r="I59" s="32">
        <v>11.85</v>
      </c>
      <c r="J59" s="32">
        <v>12</v>
      </c>
      <c r="K59" s="32">
        <v>0.27</v>
      </c>
      <c r="L59" s="32">
        <v>0</v>
      </c>
      <c r="M59" s="32">
        <v>0.01</v>
      </c>
      <c r="N59" s="32">
        <v>0</v>
      </c>
      <c r="O59" s="33">
        <v>2.7</v>
      </c>
    </row>
    <row r="60" spans="1:15" s="15" customFormat="1" ht="39.75" customHeight="1">
      <c r="A60" s="22" t="s">
        <v>41</v>
      </c>
      <c r="B60" s="7" t="s">
        <v>24</v>
      </c>
      <c r="C60" s="47">
        <v>30</v>
      </c>
      <c r="D60" s="47">
        <v>40.8</v>
      </c>
      <c r="E60" s="47">
        <v>1.32</v>
      </c>
      <c r="F60" s="47">
        <v>0.12</v>
      </c>
      <c r="G60" s="47">
        <v>8.52</v>
      </c>
      <c r="H60" s="32">
        <v>3.12</v>
      </c>
      <c r="I60" s="32">
        <v>2.16</v>
      </c>
      <c r="J60" s="32">
        <v>12.12</v>
      </c>
      <c r="K60" s="32">
        <v>0.24</v>
      </c>
      <c r="L60" s="32">
        <v>0</v>
      </c>
      <c r="M60" s="32">
        <v>0</v>
      </c>
      <c r="N60" s="32">
        <v>0</v>
      </c>
      <c r="O60" s="33">
        <v>0</v>
      </c>
    </row>
    <row r="61" spans="1:15" s="13" customFormat="1" ht="42" customHeight="1">
      <c r="A61" s="14" t="s">
        <v>41</v>
      </c>
      <c r="B61" s="7" t="s">
        <v>23</v>
      </c>
      <c r="C61" s="47">
        <v>30</v>
      </c>
      <c r="D61" s="47">
        <v>36</v>
      </c>
      <c r="E61" s="47">
        <v>1.2</v>
      </c>
      <c r="F61" s="47">
        <v>0.24</v>
      </c>
      <c r="G61" s="47">
        <v>4.44</v>
      </c>
      <c r="H61" s="47">
        <v>4.44</v>
      </c>
      <c r="I61" s="47">
        <v>4.08</v>
      </c>
      <c r="J61" s="47">
        <v>20.28</v>
      </c>
      <c r="K61" s="47">
        <v>0.36</v>
      </c>
      <c r="L61" s="47">
        <v>0</v>
      </c>
      <c r="M61" s="47">
        <v>0</v>
      </c>
      <c r="N61" s="47">
        <v>0</v>
      </c>
      <c r="O61" s="49">
        <v>0</v>
      </c>
    </row>
    <row r="62" spans="1:15" s="13" customFormat="1" ht="23.25" customHeight="1" thickBot="1">
      <c r="A62" s="26"/>
      <c r="B62" s="94" t="s">
        <v>22</v>
      </c>
      <c r="C62" s="94"/>
      <c r="D62" s="50">
        <f>SUM(D53:D61)</f>
        <v>713.2</v>
      </c>
      <c r="E62" s="50">
        <f aca="true" t="shared" si="9" ref="E62:O62">SUM(E53:E61)</f>
        <v>21.5</v>
      </c>
      <c r="F62" s="50">
        <f t="shared" si="9"/>
        <v>28.259999999999994</v>
      </c>
      <c r="G62" s="50">
        <f t="shared" si="9"/>
        <v>88.25999999999999</v>
      </c>
      <c r="H62" s="50">
        <f t="shared" si="9"/>
        <v>131.99</v>
      </c>
      <c r="I62" s="50">
        <f t="shared" si="9"/>
        <v>130.01999999999998</v>
      </c>
      <c r="J62" s="50">
        <f t="shared" si="9"/>
        <v>421.06999999999994</v>
      </c>
      <c r="K62" s="50">
        <f t="shared" si="9"/>
        <v>2.1</v>
      </c>
      <c r="L62" s="50">
        <f t="shared" si="9"/>
        <v>71.86</v>
      </c>
      <c r="M62" s="50">
        <f t="shared" si="9"/>
        <v>0.15000000000000002</v>
      </c>
      <c r="N62" s="50">
        <f t="shared" si="9"/>
        <v>0.11</v>
      </c>
      <c r="O62" s="51">
        <f t="shared" si="9"/>
        <v>31.09</v>
      </c>
    </row>
    <row r="63" spans="1:15" s="13" customFormat="1" ht="23.25" customHeight="1">
      <c r="A63" s="95" t="s">
        <v>81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</row>
    <row r="64" spans="1:15" s="6" customFormat="1" ht="33" customHeight="1">
      <c r="A64" s="36" t="s">
        <v>101</v>
      </c>
      <c r="B64" s="37" t="s">
        <v>102</v>
      </c>
      <c r="C64" s="32">
        <v>200</v>
      </c>
      <c r="D64" s="32">
        <v>124</v>
      </c>
      <c r="E64" s="32">
        <v>2.8</v>
      </c>
      <c r="F64" s="32">
        <v>2</v>
      </c>
      <c r="G64" s="32">
        <v>22.3</v>
      </c>
      <c r="H64" s="32">
        <v>6</v>
      </c>
      <c r="I64" s="32">
        <v>8.6</v>
      </c>
      <c r="J64" s="32">
        <v>7.7</v>
      </c>
      <c r="K64" s="32">
        <v>0</v>
      </c>
      <c r="L64" s="32">
        <v>0</v>
      </c>
      <c r="M64" s="32">
        <v>0</v>
      </c>
      <c r="N64" s="32">
        <v>0</v>
      </c>
      <c r="O64" s="33">
        <v>0</v>
      </c>
    </row>
    <row r="65" spans="1:15" s="13" customFormat="1" ht="39.75" customHeight="1">
      <c r="A65" s="38" t="s">
        <v>72</v>
      </c>
      <c r="B65" s="37" t="s">
        <v>73</v>
      </c>
      <c r="C65" s="52" t="s">
        <v>74</v>
      </c>
      <c r="D65" s="32">
        <v>132</v>
      </c>
      <c r="E65" s="32">
        <v>2.8</v>
      </c>
      <c r="F65" s="32">
        <v>8.8</v>
      </c>
      <c r="G65" s="32">
        <v>19.4</v>
      </c>
      <c r="H65" s="32">
        <v>19.8</v>
      </c>
      <c r="I65" s="32">
        <v>7.8</v>
      </c>
      <c r="J65" s="32">
        <v>42.5</v>
      </c>
      <c r="K65" s="32">
        <v>0</v>
      </c>
      <c r="L65" s="32">
        <v>7.6</v>
      </c>
      <c r="M65" s="32">
        <v>0</v>
      </c>
      <c r="N65" s="32">
        <v>0</v>
      </c>
      <c r="O65" s="33">
        <v>0</v>
      </c>
    </row>
    <row r="66" spans="1:15" s="13" customFormat="1" ht="23.25" customHeight="1" thickBot="1">
      <c r="A66" s="26"/>
      <c r="B66" s="94" t="s">
        <v>22</v>
      </c>
      <c r="C66" s="94"/>
      <c r="D66" s="50">
        <f>SUM(D64:D65)</f>
        <v>256</v>
      </c>
      <c r="E66" s="50">
        <f aca="true" t="shared" si="10" ref="E66:O66">SUM(E64:E65)</f>
        <v>5.6</v>
      </c>
      <c r="F66" s="50">
        <f t="shared" si="10"/>
        <v>10.8</v>
      </c>
      <c r="G66" s="50">
        <f t="shared" si="10"/>
        <v>41.7</v>
      </c>
      <c r="H66" s="50">
        <f t="shared" si="10"/>
        <v>25.8</v>
      </c>
      <c r="I66" s="50">
        <f t="shared" si="10"/>
        <v>16.4</v>
      </c>
      <c r="J66" s="50">
        <f t="shared" si="10"/>
        <v>50.2</v>
      </c>
      <c r="K66" s="50">
        <f t="shared" si="10"/>
        <v>0</v>
      </c>
      <c r="L66" s="50">
        <f t="shared" si="10"/>
        <v>7.6</v>
      </c>
      <c r="M66" s="50">
        <f t="shared" si="10"/>
        <v>0</v>
      </c>
      <c r="N66" s="50">
        <f t="shared" si="10"/>
        <v>0</v>
      </c>
      <c r="O66" s="50">
        <f t="shared" si="10"/>
        <v>0</v>
      </c>
    </row>
    <row r="67" spans="1:15" s="13" customFormat="1" ht="23.25" customHeight="1" thickBot="1">
      <c r="A67" s="34"/>
      <c r="B67" s="35"/>
      <c r="C67" s="61" t="s">
        <v>75</v>
      </c>
      <c r="D67" s="66">
        <f aca="true" t="shared" si="11" ref="D67:O67">D66+D62</f>
        <v>969.2</v>
      </c>
      <c r="E67" s="66">
        <f t="shared" si="11"/>
        <v>27.1</v>
      </c>
      <c r="F67" s="66">
        <f t="shared" si="11"/>
        <v>39.059999999999995</v>
      </c>
      <c r="G67" s="66">
        <f t="shared" si="11"/>
        <v>129.95999999999998</v>
      </c>
      <c r="H67" s="66">
        <f t="shared" si="11"/>
        <v>157.79000000000002</v>
      </c>
      <c r="I67" s="66">
        <f t="shared" si="11"/>
        <v>146.42</v>
      </c>
      <c r="J67" s="66">
        <f t="shared" si="11"/>
        <v>471.2699999999999</v>
      </c>
      <c r="K67" s="66">
        <f t="shared" si="11"/>
        <v>2.1</v>
      </c>
      <c r="L67" s="66">
        <f t="shared" si="11"/>
        <v>79.46</v>
      </c>
      <c r="M67" s="66">
        <f t="shared" si="11"/>
        <v>0.15000000000000002</v>
      </c>
      <c r="N67" s="66">
        <f t="shared" si="11"/>
        <v>0.11</v>
      </c>
      <c r="O67" s="67">
        <f t="shared" si="11"/>
        <v>31.09</v>
      </c>
    </row>
    <row r="68" spans="1:15" s="23" customFormat="1" ht="27.75" customHeight="1">
      <c r="A68" s="95" t="s">
        <v>82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7"/>
    </row>
    <row r="69" spans="1:15" s="13" customFormat="1" ht="48.75" customHeight="1">
      <c r="A69" s="14" t="s">
        <v>58</v>
      </c>
      <c r="B69" s="7" t="s">
        <v>57</v>
      </c>
      <c r="C69" s="32">
        <v>30</v>
      </c>
      <c r="D69" s="32">
        <v>40</v>
      </c>
      <c r="E69" s="32">
        <v>4</v>
      </c>
      <c r="F69" s="32">
        <v>0.4</v>
      </c>
      <c r="G69" s="32">
        <v>6.7</v>
      </c>
      <c r="H69" s="32">
        <v>20</v>
      </c>
      <c r="I69" s="32">
        <v>60</v>
      </c>
      <c r="J69" s="32">
        <v>180</v>
      </c>
      <c r="K69" s="32">
        <v>0</v>
      </c>
      <c r="L69" s="32">
        <v>0</v>
      </c>
      <c r="M69" s="32">
        <v>0</v>
      </c>
      <c r="N69" s="32">
        <v>0</v>
      </c>
      <c r="O69" s="33">
        <v>0</v>
      </c>
    </row>
    <row r="70" spans="1:15" s="13" customFormat="1" ht="38.25" customHeight="1">
      <c r="A70" s="14" t="s">
        <v>20</v>
      </c>
      <c r="B70" s="7" t="s">
        <v>30</v>
      </c>
      <c r="C70" s="32">
        <v>200</v>
      </c>
      <c r="D70" s="32">
        <v>76.2</v>
      </c>
      <c r="E70" s="32">
        <v>1.27</v>
      </c>
      <c r="F70" s="32">
        <v>3.99</v>
      </c>
      <c r="G70" s="32">
        <v>7.31</v>
      </c>
      <c r="H70" s="32">
        <v>11.8</v>
      </c>
      <c r="I70" s="32">
        <v>9.9</v>
      </c>
      <c r="J70" s="32">
        <v>23.6</v>
      </c>
      <c r="K70" s="32">
        <v>0</v>
      </c>
      <c r="L70" s="32">
        <v>0</v>
      </c>
      <c r="M70" s="32">
        <v>0</v>
      </c>
      <c r="N70" s="32">
        <v>0</v>
      </c>
      <c r="O70" s="33">
        <v>9.3</v>
      </c>
    </row>
    <row r="71" spans="1:15" s="13" customFormat="1" ht="25.5" customHeight="1">
      <c r="A71" s="14"/>
      <c r="B71" s="7" t="s">
        <v>14</v>
      </c>
      <c r="C71" s="32">
        <v>10</v>
      </c>
      <c r="D71" s="32">
        <v>17</v>
      </c>
      <c r="E71" s="32">
        <v>0.2</v>
      </c>
      <c r="F71" s="32">
        <v>1.7</v>
      </c>
      <c r="G71" s="32">
        <v>0.3</v>
      </c>
      <c r="H71" s="32">
        <v>6.8</v>
      </c>
      <c r="I71" s="32">
        <v>0</v>
      </c>
      <c r="J71" s="32">
        <v>5.1</v>
      </c>
      <c r="K71" s="32">
        <v>0</v>
      </c>
      <c r="L71" s="32">
        <v>8.5</v>
      </c>
      <c r="M71" s="32">
        <v>0</v>
      </c>
      <c r="N71" s="32">
        <v>0</v>
      </c>
      <c r="O71" s="33">
        <v>0</v>
      </c>
    </row>
    <row r="72" spans="1:15" s="13" customFormat="1" ht="24" customHeight="1">
      <c r="A72" s="14" t="s">
        <v>44</v>
      </c>
      <c r="B72" s="7" t="s">
        <v>48</v>
      </c>
      <c r="C72" s="32">
        <v>80</v>
      </c>
      <c r="D72" s="32">
        <v>151</v>
      </c>
      <c r="E72" s="32">
        <v>12.24</v>
      </c>
      <c r="F72" s="32">
        <v>10.28</v>
      </c>
      <c r="G72" s="32">
        <v>2.31</v>
      </c>
      <c r="H72" s="32">
        <v>2.1</v>
      </c>
      <c r="I72" s="32">
        <v>0.5</v>
      </c>
      <c r="J72" s="32">
        <v>4</v>
      </c>
      <c r="K72" s="32">
        <v>0.1</v>
      </c>
      <c r="L72" s="32">
        <v>0</v>
      </c>
      <c r="M72" s="32">
        <v>0</v>
      </c>
      <c r="N72" s="32">
        <v>0</v>
      </c>
      <c r="O72" s="33">
        <v>0</v>
      </c>
    </row>
    <row r="73" spans="1:15" s="13" customFormat="1" ht="32.25" customHeight="1">
      <c r="A73" s="14" t="s">
        <v>35</v>
      </c>
      <c r="B73" s="7" t="s">
        <v>49</v>
      </c>
      <c r="C73" s="32">
        <v>150</v>
      </c>
      <c r="D73" s="32">
        <v>262.5</v>
      </c>
      <c r="E73" s="32">
        <v>8.29</v>
      </c>
      <c r="F73" s="32">
        <v>8.95</v>
      </c>
      <c r="G73" s="32">
        <v>37.36</v>
      </c>
      <c r="H73" s="32">
        <v>10.2</v>
      </c>
      <c r="I73" s="32">
        <v>72.3</v>
      </c>
      <c r="J73" s="32">
        <v>109</v>
      </c>
      <c r="K73" s="32">
        <v>2</v>
      </c>
      <c r="L73" s="32">
        <v>10.2</v>
      </c>
      <c r="M73" s="32">
        <v>0</v>
      </c>
      <c r="N73" s="32">
        <v>0</v>
      </c>
      <c r="O73" s="33">
        <v>0</v>
      </c>
    </row>
    <row r="74" spans="1:15" s="13" customFormat="1" ht="39" customHeight="1">
      <c r="A74" s="25" t="s">
        <v>61</v>
      </c>
      <c r="B74" s="7" t="s">
        <v>62</v>
      </c>
      <c r="C74" s="32">
        <v>200</v>
      </c>
      <c r="D74" s="32">
        <v>116.6</v>
      </c>
      <c r="E74" s="32">
        <v>0.32</v>
      </c>
      <c r="F74" s="32">
        <v>0.08</v>
      </c>
      <c r="G74" s="32">
        <v>28.2</v>
      </c>
      <c r="H74" s="32">
        <v>22.16</v>
      </c>
      <c r="I74" s="32">
        <v>11.85</v>
      </c>
      <c r="J74" s="32">
        <v>12</v>
      </c>
      <c r="K74" s="32">
        <v>0.27</v>
      </c>
      <c r="L74" s="32">
        <v>0</v>
      </c>
      <c r="M74" s="32">
        <v>0.01</v>
      </c>
      <c r="N74" s="32">
        <v>0</v>
      </c>
      <c r="O74" s="33">
        <v>2.7</v>
      </c>
    </row>
    <row r="75" spans="1:15" s="15" customFormat="1" ht="39.75" customHeight="1">
      <c r="A75" s="22" t="s">
        <v>41</v>
      </c>
      <c r="B75" s="7" t="s">
        <v>24</v>
      </c>
      <c r="C75" s="47">
        <v>30</v>
      </c>
      <c r="D75" s="47">
        <v>40.8</v>
      </c>
      <c r="E75" s="47">
        <v>1.32</v>
      </c>
      <c r="F75" s="47">
        <v>0.12</v>
      </c>
      <c r="G75" s="47">
        <v>8.52</v>
      </c>
      <c r="H75" s="32">
        <v>3.12</v>
      </c>
      <c r="I75" s="32">
        <v>2.16</v>
      </c>
      <c r="J75" s="32">
        <v>12.12</v>
      </c>
      <c r="K75" s="32">
        <v>0.24</v>
      </c>
      <c r="L75" s="32">
        <v>0</v>
      </c>
      <c r="M75" s="32">
        <v>0</v>
      </c>
      <c r="N75" s="32">
        <v>0</v>
      </c>
      <c r="O75" s="33">
        <v>0</v>
      </c>
    </row>
    <row r="76" spans="1:15" s="13" customFormat="1" ht="41.25" customHeight="1">
      <c r="A76" s="14" t="s">
        <v>41</v>
      </c>
      <c r="B76" s="7" t="s">
        <v>23</v>
      </c>
      <c r="C76" s="47">
        <v>30</v>
      </c>
      <c r="D76" s="47">
        <v>36</v>
      </c>
      <c r="E76" s="47">
        <v>1.2</v>
      </c>
      <c r="F76" s="47">
        <v>0.24</v>
      </c>
      <c r="G76" s="47">
        <v>4.44</v>
      </c>
      <c r="H76" s="47">
        <v>4.44</v>
      </c>
      <c r="I76" s="47">
        <v>4.08</v>
      </c>
      <c r="J76" s="47">
        <v>20.28</v>
      </c>
      <c r="K76" s="47">
        <v>0.36</v>
      </c>
      <c r="L76" s="47">
        <v>0</v>
      </c>
      <c r="M76" s="47">
        <v>0</v>
      </c>
      <c r="N76" s="47">
        <v>0</v>
      </c>
      <c r="O76" s="49">
        <v>0</v>
      </c>
    </row>
    <row r="77" spans="1:15" s="13" customFormat="1" ht="23.25" customHeight="1" thickBot="1">
      <c r="A77" s="26"/>
      <c r="B77" s="94" t="s">
        <v>22</v>
      </c>
      <c r="C77" s="94"/>
      <c r="D77" s="50">
        <f>SUM(D69:D76)</f>
        <v>740.1</v>
      </c>
      <c r="E77" s="50">
        <f aca="true" t="shared" si="12" ref="E77:O77">SUM(E69:E76)</f>
        <v>28.84</v>
      </c>
      <c r="F77" s="50">
        <f t="shared" si="12"/>
        <v>25.759999999999998</v>
      </c>
      <c r="G77" s="50">
        <f t="shared" si="12"/>
        <v>95.14</v>
      </c>
      <c r="H77" s="50">
        <f t="shared" si="12"/>
        <v>80.62</v>
      </c>
      <c r="I77" s="50">
        <f t="shared" si="12"/>
        <v>160.79</v>
      </c>
      <c r="J77" s="50">
        <f t="shared" si="12"/>
        <v>366.1</v>
      </c>
      <c r="K77" s="50">
        <f t="shared" si="12"/>
        <v>2.97</v>
      </c>
      <c r="L77" s="50">
        <f t="shared" si="12"/>
        <v>18.7</v>
      </c>
      <c r="M77" s="50">
        <f t="shared" si="12"/>
        <v>0.01</v>
      </c>
      <c r="N77" s="50">
        <f t="shared" si="12"/>
        <v>0</v>
      </c>
      <c r="O77" s="51">
        <f t="shared" si="12"/>
        <v>12</v>
      </c>
    </row>
    <row r="78" spans="1:15" s="13" customFormat="1" ht="23.25" customHeight="1">
      <c r="A78" s="95" t="s">
        <v>83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7"/>
    </row>
    <row r="79" spans="1:15" s="13" customFormat="1" ht="37.5" customHeight="1">
      <c r="A79" s="25" t="s">
        <v>104</v>
      </c>
      <c r="B79" s="7" t="s">
        <v>105</v>
      </c>
      <c r="C79" s="32">
        <v>200</v>
      </c>
      <c r="D79" s="32">
        <v>124</v>
      </c>
      <c r="E79" s="32">
        <v>2.8</v>
      </c>
      <c r="F79" s="32">
        <v>2</v>
      </c>
      <c r="G79" s="32">
        <v>22.3</v>
      </c>
      <c r="H79" s="32">
        <v>6</v>
      </c>
      <c r="I79" s="32">
        <v>8.6</v>
      </c>
      <c r="J79" s="32">
        <v>7.7</v>
      </c>
      <c r="K79" s="32">
        <v>0</v>
      </c>
      <c r="L79" s="32">
        <v>0</v>
      </c>
      <c r="M79" s="32">
        <v>0</v>
      </c>
      <c r="N79" s="32">
        <v>0</v>
      </c>
      <c r="O79" s="33">
        <v>0</v>
      </c>
    </row>
    <row r="80" spans="1:15" s="13" customFormat="1" ht="51" customHeight="1">
      <c r="A80" s="38" t="s">
        <v>72</v>
      </c>
      <c r="B80" s="37" t="s">
        <v>73</v>
      </c>
      <c r="C80" s="52" t="s">
        <v>74</v>
      </c>
      <c r="D80" s="32">
        <v>132</v>
      </c>
      <c r="E80" s="32">
        <v>2.8</v>
      </c>
      <c r="F80" s="32">
        <v>8.8</v>
      </c>
      <c r="G80" s="32">
        <v>19.4</v>
      </c>
      <c r="H80" s="32">
        <v>19.8</v>
      </c>
      <c r="I80" s="32">
        <v>7.8</v>
      </c>
      <c r="J80" s="32">
        <v>42.5</v>
      </c>
      <c r="K80" s="32">
        <v>0</v>
      </c>
      <c r="L80" s="32">
        <v>7.6</v>
      </c>
      <c r="M80" s="32">
        <v>0</v>
      </c>
      <c r="N80" s="32">
        <v>0</v>
      </c>
      <c r="O80" s="33">
        <v>0</v>
      </c>
    </row>
    <row r="81" spans="1:15" s="13" customFormat="1" ht="23.25" customHeight="1" thickBot="1">
      <c r="A81" s="26"/>
      <c r="B81" s="94" t="s">
        <v>22</v>
      </c>
      <c r="C81" s="94"/>
      <c r="D81" s="50">
        <f>SUM(D79:D80)</f>
        <v>256</v>
      </c>
      <c r="E81" s="50">
        <f aca="true" t="shared" si="13" ref="E81:O81">SUM(E79:E80)</f>
        <v>5.6</v>
      </c>
      <c r="F81" s="50">
        <f t="shared" si="13"/>
        <v>10.8</v>
      </c>
      <c r="G81" s="50">
        <f t="shared" si="13"/>
        <v>41.7</v>
      </c>
      <c r="H81" s="50">
        <f t="shared" si="13"/>
        <v>25.8</v>
      </c>
      <c r="I81" s="50">
        <f t="shared" si="13"/>
        <v>16.4</v>
      </c>
      <c r="J81" s="50">
        <f t="shared" si="13"/>
        <v>50.2</v>
      </c>
      <c r="K81" s="50">
        <f t="shared" si="13"/>
        <v>0</v>
      </c>
      <c r="L81" s="50">
        <f t="shared" si="13"/>
        <v>7.6</v>
      </c>
      <c r="M81" s="50">
        <f t="shared" si="13"/>
        <v>0</v>
      </c>
      <c r="N81" s="50">
        <f t="shared" si="13"/>
        <v>0</v>
      </c>
      <c r="O81" s="51">
        <f t="shared" si="13"/>
        <v>0</v>
      </c>
    </row>
    <row r="82" spans="1:15" s="13" customFormat="1" ht="23.25" customHeight="1" thickBot="1">
      <c r="A82" s="34"/>
      <c r="B82" s="35"/>
      <c r="C82" s="61" t="s">
        <v>75</v>
      </c>
      <c r="D82" s="66">
        <f>D77+D81</f>
        <v>996.1</v>
      </c>
      <c r="E82" s="66">
        <f aca="true" t="shared" si="14" ref="E82:O82">E77+E81</f>
        <v>34.44</v>
      </c>
      <c r="F82" s="66">
        <f t="shared" si="14"/>
        <v>36.56</v>
      </c>
      <c r="G82" s="66">
        <f t="shared" si="14"/>
        <v>136.84</v>
      </c>
      <c r="H82" s="66">
        <f t="shared" si="14"/>
        <v>106.42</v>
      </c>
      <c r="I82" s="66">
        <f t="shared" si="14"/>
        <v>177.19</v>
      </c>
      <c r="J82" s="66">
        <f t="shared" si="14"/>
        <v>416.3</v>
      </c>
      <c r="K82" s="66">
        <f t="shared" si="14"/>
        <v>2.97</v>
      </c>
      <c r="L82" s="66">
        <f t="shared" si="14"/>
        <v>26.299999999999997</v>
      </c>
      <c r="M82" s="66">
        <f t="shared" si="14"/>
        <v>0.01</v>
      </c>
      <c r="N82" s="66">
        <f t="shared" si="14"/>
        <v>0</v>
      </c>
      <c r="O82" s="67">
        <f t="shared" si="14"/>
        <v>12</v>
      </c>
    </row>
    <row r="83" spans="1:15" s="23" customFormat="1" ht="27.75" customHeight="1">
      <c r="A83" s="95" t="s">
        <v>84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7"/>
    </row>
    <row r="84" spans="1:15" s="13" customFormat="1" ht="47.25" customHeight="1">
      <c r="A84" s="14" t="s">
        <v>58</v>
      </c>
      <c r="B84" s="7" t="s">
        <v>57</v>
      </c>
      <c r="C84" s="32">
        <v>30</v>
      </c>
      <c r="D84" s="32">
        <v>40</v>
      </c>
      <c r="E84" s="32">
        <v>4</v>
      </c>
      <c r="F84" s="32">
        <v>0.4</v>
      </c>
      <c r="G84" s="32">
        <v>6.7</v>
      </c>
      <c r="H84" s="32">
        <v>20</v>
      </c>
      <c r="I84" s="32">
        <v>60</v>
      </c>
      <c r="J84" s="32">
        <v>180</v>
      </c>
      <c r="K84" s="32">
        <v>0</v>
      </c>
      <c r="L84" s="32">
        <v>0</v>
      </c>
      <c r="M84" s="32">
        <v>0</v>
      </c>
      <c r="N84" s="32">
        <v>0</v>
      </c>
      <c r="O84" s="33">
        <v>0</v>
      </c>
    </row>
    <row r="85" spans="1:15" s="13" customFormat="1" ht="40.5" customHeight="1">
      <c r="A85" s="14" t="s">
        <v>19</v>
      </c>
      <c r="B85" s="7" t="s">
        <v>36</v>
      </c>
      <c r="C85" s="32">
        <v>200</v>
      </c>
      <c r="D85" s="32">
        <v>84.8</v>
      </c>
      <c r="E85" s="32">
        <v>1.74</v>
      </c>
      <c r="F85" s="32">
        <v>2.22</v>
      </c>
      <c r="G85" s="32">
        <v>12.31</v>
      </c>
      <c r="H85" s="32">
        <v>12.4</v>
      </c>
      <c r="I85" s="32">
        <v>16.9</v>
      </c>
      <c r="J85" s="32">
        <v>55.3</v>
      </c>
      <c r="K85" s="32">
        <v>0</v>
      </c>
      <c r="L85" s="32">
        <v>0</v>
      </c>
      <c r="M85" s="32">
        <v>0</v>
      </c>
      <c r="N85" s="32">
        <v>0</v>
      </c>
      <c r="O85" s="33">
        <v>9</v>
      </c>
    </row>
    <row r="86" spans="1:15" s="15" customFormat="1" ht="33.75" customHeight="1">
      <c r="A86" s="22" t="s">
        <v>18</v>
      </c>
      <c r="B86" s="8" t="s">
        <v>53</v>
      </c>
      <c r="C86" s="47">
        <v>80</v>
      </c>
      <c r="D86" s="32">
        <v>180.8</v>
      </c>
      <c r="E86" s="52">
        <v>8.72</v>
      </c>
      <c r="F86" s="32">
        <v>1.25</v>
      </c>
      <c r="G86" s="32">
        <v>8.14</v>
      </c>
      <c r="H86" s="32">
        <v>3.42</v>
      </c>
      <c r="I86" s="32">
        <v>1.1</v>
      </c>
      <c r="J86" s="32">
        <v>6.4</v>
      </c>
      <c r="K86" s="32">
        <v>0.11</v>
      </c>
      <c r="L86" s="32">
        <v>0</v>
      </c>
      <c r="M86" s="32">
        <v>0</v>
      </c>
      <c r="N86" s="32">
        <v>0</v>
      </c>
      <c r="O86" s="33">
        <v>0</v>
      </c>
    </row>
    <row r="87" spans="1:15" s="13" customFormat="1" ht="32.25" customHeight="1">
      <c r="A87" s="14" t="s">
        <v>40</v>
      </c>
      <c r="B87" s="7" t="s">
        <v>26</v>
      </c>
      <c r="C87" s="32">
        <v>150</v>
      </c>
      <c r="D87" s="32">
        <v>185</v>
      </c>
      <c r="E87" s="32">
        <v>4.9</v>
      </c>
      <c r="F87" s="32">
        <v>3.5</v>
      </c>
      <c r="G87" s="32">
        <v>32</v>
      </c>
      <c r="H87" s="32">
        <v>17.2</v>
      </c>
      <c r="I87" s="32">
        <v>13</v>
      </c>
      <c r="J87" s="32">
        <v>47.6</v>
      </c>
      <c r="K87" s="32">
        <v>0.6</v>
      </c>
      <c r="L87" s="32">
        <v>0</v>
      </c>
      <c r="M87" s="32">
        <v>0.1</v>
      </c>
      <c r="N87" s="32">
        <v>0</v>
      </c>
      <c r="O87" s="33">
        <v>1.6</v>
      </c>
    </row>
    <row r="88" spans="1:15" s="15" customFormat="1" ht="31.5" customHeight="1">
      <c r="A88" s="21" t="s">
        <v>60</v>
      </c>
      <c r="B88" s="8" t="s">
        <v>63</v>
      </c>
      <c r="C88" s="47">
        <v>30</v>
      </c>
      <c r="D88" s="47">
        <v>24.03</v>
      </c>
      <c r="E88" s="48">
        <v>0.52</v>
      </c>
      <c r="F88" s="47">
        <v>1.49</v>
      </c>
      <c r="G88" s="47">
        <v>2.1</v>
      </c>
      <c r="H88" s="32">
        <v>5</v>
      </c>
      <c r="I88" s="32">
        <v>1</v>
      </c>
      <c r="J88" s="32">
        <v>4.9</v>
      </c>
      <c r="K88" s="32">
        <v>0.1</v>
      </c>
      <c r="L88" s="32">
        <v>4</v>
      </c>
      <c r="M88" s="32">
        <v>0</v>
      </c>
      <c r="N88" s="32">
        <v>0</v>
      </c>
      <c r="O88" s="33">
        <v>0.5</v>
      </c>
    </row>
    <row r="89" spans="1:15" s="13" customFormat="1" ht="41.25" customHeight="1">
      <c r="A89" s="25" t="s">
        <v>61</v>
      </c>
      <c r="B89" s="7" t="s">
        <v>62</v>
      </c>
      <c r="C89" s="32">
        <v>200</v>
      </c>
      <c r="D89" s="32">
        <v>116.6</v>
      </c>
      <c r="E89" s="32">
        <v>0.32</v>
      </c>
      <c r="F89" s="32">
        <v>0.08</v>
      </c>
      <c r="G89" s="32">
        <v>28.2</v>
      </c>
      <c r="H89" s="32">
        <v>22.16</v>
      </c>
      <c r="I89" s="32">
        <v>11.85</v>
      </c>
      <c r="J89" s="32">
        <v>12</v>
      </c>
      <c r="K89" s="32">
        <v>0.27</v>
      </c>
      <c r="L89" s="32">
        <v>0</v>
      </c>
      <c r="M89" s="32">
        <v>0.01</v>
      </c>
      <c r="N89" s="32">
        <v>0</v>
      </c>
      <c r="O89" s="33">
        <v>2.7</v>
      </c>
    </row>
    <row r="90" spans="1:15" s="15" customFormat="1" ht="39.75" customHeight="1">
      <c r="A90" s="22" t="s">
        <v>41</v>
      </c>
      <c r="B90" s="7" t="s">
        <v>24</v>
      </c>
      <c r="C90" s="47">
        <v>30</v>
      </c>
      <c r="D90" s="47">
        <v>40.8</v>
      </c>
      <c r="E90" s="47">
        <v>1.32</v>
      </c>
      <c r="F90" s="47">
        <v>0.12</v>
      </c>
      <c r="G90" s="47">
        <v>8.52</v>
      </c>
      <c r="H90" s="32">
        <v>3.12</v>
      </c>
      <c r="I90" s="32">
        <v>2.16</v>
      </c>
      <c r="J90" s="32">
        <v>12.12</v>
      </c>
      <c r="K90" s="32">
        <v>0.24</v>
      </c>
      <c r="L90" s="32">
        <v>0</v>
      </c>
      <c r="M90" s="32">
        <v>0</v>
      </c>
      <c r="N90" s="32">
        <v>0</v>
      </c>
      <c r="O90" s="33">
        <v>0</v>
      </c>
    </row>
    <row r="91" spans="1:15" s="13" customFormat="1" ht="42" customHeight="1">
      <c r="A91" s="14" t="s">
        <v>41</v>
      </c>
      <c r="B91" s="7" t="s">
        <v>23</v>
      </c>
      <c r="C91" s="47">
        <v>30</v>
      </c>
      <c r="D91" s="47">
        <v>36</v>
      </c>
      <c r="E91" s="47">
        <v>1.2</v>
      </c>
      <c r="F91" s="47">
        <v>0.24</v>
      </c>
      <c r="G91" s="47">
        <v>4.44</v>
      </c>
      <c r="H91" s="47">
        <v>4.44</v>
      </c>
      <c r="I91" s="47">
        <v>4.08</v>
      </c>
      <c r="J91" s="47">
        <v>20.28</v>
      </c>
      <c r="K91" s="47">
        <v>0.36</v>
      </c>
      <c r="L91" s="47">
        <v>0</v>
      </c>
      <c r="M91" s="47">
        <v>0</v>
      </c>
      <c r="N91" s="47">
        <v>0</v>
      </c>
      <c r="O91" s="49">
        <v>0</v>
      </c>
    </row>
    <row r="92" spans="1:15" s="13" customFormat="1" ht="23.25" customHeight="1" thickBot="1">
      <c r="A92" s="26"/>
      <c r="B92" s="94" t="s">
        <v>22</v>
      </c>
      <c r="C92" s="94"/>
      <c r="D92" s="50">
        <v>708</v>
      </c>
      <c r="E92" s="50">
        <f aca="true" t="shared" si="15" ref="E92:O92">SUM(E84:E91)</f>
        <v>22.72</v>
      </c>
      <c r="F92" s="50">
        <f t="shared" si="15"/>
        <v>9.299999999999999</v>
      </c>
      <c r="G92" s="50">
        <f t="shared" si="15"/>
        <v>102.41</v>
      </c>
      <c r="H92" s="50">
        <f t="shared" si="15"/>
        <v>87.74</v>
      </c>
      <c r="I92" s="50">
        <f t="shared" si="15"/>
        <v>110.08999999999999</v>
      </c>
      <c r="J92" s="50">
        <f t="shared" si="15"/>
        <v>338.6</v>
      </c>
      <c r="K92" s="50">
        <f t="shared" si="15"/>
        <v>1.6800000000000002</v>
      </c>
      <c r="L92" s="50">
        <f t="shared" si="15"/>
        <v>4</v>
      </c>
      <c r="M92" s="50">
        <f t="shared" si="15"/>
        <v>0.11</v>
      </c>
      <c r="N92" s="50">
        <f t="shared" si="15"/>
        <v>0</v>
      </c>
      <c r="O92" s="51">
        <f t="shared" si="15"/>
        <v>13.8</v>
      </c>
    </row>
    <row r="93" spans="1:15" s="13" customFormat="1" ht="23.25" customHeight="1">
      <c r="A93" s="95" t="s">
        <v>85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7"/>
    </row>
    <row r="94" spans="1:15" s="13" customFormat="1" ht="33" customHeight="1">
      <c r="A94" s="25" t="s">
        <v>107</v>
      </c>
      <c r="B94" s="7" t="s">
        <v>108</v>
      </c>
      <c r="C94" s="32">
        <v>200</v>
      </c>
      <c r="D94" s="32">
        <v>124</v>
      </c>
      <c r="E94" s="32">
        <v>2.8</v>
      </c>
      <c r="F94" s="32">
        <v>2</v>
      </c>
      <c r="G94" s="32">
        <v>22.3</v>
      </c>
      <c r="H94" s="32">
        <v>6</v>
      </c>
      <c r="I94" s="32">
        <v>8.6</v>
      </c>
      <c r="J94" s="32">
        <v>7.7</v>
      </c>
      <c r="K94" s="32">
        <v>0</v>
      </c>
      <c r="L94" s="32">
        <v>0</v>
      </c>
      <c r="M94" s="32">
        <v>0</v>
      </c>
      <c r="N94" s="32">
        <v>0</v>
      </c>
      <c r="O94" s="33">
        <v>0</v>
      </c>
    </row>
    <row r="95" spans="1:15" s="13" customFormat="1" ht="51" customHeight="1">
      <c r="A95" s="38" t="s">
        <v>72</v>
      </c>
      <c r="B95" s="37" t="s">
        <v>73</v>
      </c>
      <c r="C95" s="52" t="s">
        <v>74</v>
      </c>
      <c r="D95" s="32">
        <v>132</v>
      </c>
      <c r="E95" s="32">
        <v>2.8</v>
      </c>
      <c r="F95" s="32">
        <v>8.8</v>
      </c>
      <c r="G95" s="32">
        <v>19.4</v>
      </c>
      <c r="H95" s="32">
        <v>19.8</v>
      </c>
      <c r="I95" s="32">
        <v>7.8</v>
      </c>
      <c r="J95" s="32">
        <v>42.5</v>
      </c>
      <c r="K95" s="32">
        <v>0</v>
      </c>
      <c r="L95" s="32">
        <v>7.6</v>
      </c>
      <c r="M95" s="32">
        <v>0</v>
      </c>
      <c r="N95" s="32">
        <v>0</v>
      </c>
      <c r="O95" s="33">
        <v>0</v>
      </c>
    </row>
    <row r="96" spans="1:15" s="13" customFormat="1" ht="23.25" customHeight="1" thickBot="1">
      <c r="A96" s="26"/>
      <c r="B96" s="94" t="s">
        <v>22</v>
      </c>
      <c r="C96" s="94"/>
      <c r="D96" s="50">
        <f aca="true" t="shared" si="16" ref="D96:O96">SUM(D94:D95)</f>
        <v>256</v>
      </c>
      <c r="E96" s="50">
        <f t="shared" si="16"/>
        <v>5.6</v>
      </c>
      <c r="F96" s="50">
        <f t="shared" si="16"/>
        <v>10.8</v>
      </c>
      <c r="G96" s="50">
        <f t="shared" si="16"/>
        <v>41.7</v>
      </c>
      <c r="H96" s="50">
        <f t="shared" si="16"/>
        <v>25.8</v>
      </c>
      <c r="I96" s="50">
        <f t="shared" si="16"/>
        <v>16.4</v>
      </c>
      <c r="J96" s="50">
        <f t="shared" si="16"/>
        <v>50.2</v>
      </c>
      <c r="K96" s="50">
        <f t="shared" si="16"/>
        <v>0</v>
      </c>
      <c r="L96" s="50">
        <f t="shared" si="16"/>
        <v>7.6</v>
      </c>
      <c r="M96" s="50">
        <f t="shared" si="16"/>
        <v>0</v>
      </c>
      <c r="N96" s="50">
        <f t="shared" si="16"/>
        <v>0</v>
      </c>
      <c r="O96" s="51">
        <f t="shared" si="16"/>
        <v>0</v>
      </c>
    </row>
    <row r="97" spans="1:15" s="13" customFormat="1" ht="23.25" customHeight="1" thickBot="1">
      <c r="A97" s="34"/>
      <c r="B97" s="35"/>
      <c r="C97" s="61" t="s">
        <v>75</v>
      </c>
      <c r="D97" s="66">
        <f>D92+D96</f>
        <v>964</v>
      </c>
      <c r="E97" s="66">
        <f aca="true" t="shared" si="17" ref="E97:O97">E92+E96</f>
        <v>28.32</v>
      </c>
      <c r="F97" s="66">
        <f t="shared" si="17"/>
        <v>20.1</v>
      </c>
      <c r="G97" s="66">
        <f t="shared" si="17"/>
        <v>144.11</v>
      </c>
      <c r="H97" s="66">
        <f t="shared" si="17"/>
        <v>113.53999999999999</v>
      </c>
      <c r="I97" s="66">
        <f t="shared" si="17"/>
        <v>126.48999999999998</v>
      </c>
      <c r="J97" s="66">
        <f t="shared" si="17"/>
        <v>388.8</v>
      </c>
      <c r="K97" s="66">
        <f t="shared" si="17"/>
        <v>1.6800000000000002</v>
      </c>
      <c r="L97" s="66">
        <f t="shared" si="17"/>
        <v>11.6</v>
      </c>
      <c r="M97" s="66">
        <f t="shared" si="17"/>
        <v>0.11</v>
      </c>
      <c r="N97" s="66">
        <f t="shared" si="17"/>
        <v>0</v>
      </c>
      <c r="O97" s="70">
        <f t="shared" si="17"/>
        <v>13.8</v>
      </c>
    </row>
    <row r="98" spans="1:15" s="23" customFormat="1" ht="27.75" customHeight="1">
      <c r="A98" s="95" t="s">
        <v>86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7"/>
    </row>
    <row r="99" spans="1:15" s="13" customFormat="1" ht="48.75" customHeight="1">
      <c r="A99" s="14" t="s">
        <v>58</v>
      </c>
      <c r="B99" s="7" t="s">
        <v>57</v>
      </c>
      <c r="C99" s="32">
        <v>30</v>
      </c>
      <c r="D99" s="32">
        <v>40</v>
      </c>
      <c r="E99" s="32">
        <v>4</v>
      </c>
      <c r="F99" s="32">
        <v>0.4</v>
      </c>
      <c r="G99" s="32">
        <v>6.7</v>
      </c>
      <c r="H99" s="32">
        <v>20</v>
      </c>
      <c r="I99" s="32">
        <v>60</v>
      </c>
      <c r="J99" s="32">
        <v>180</v>
      </c>
      <c r="K99" s="32">
        <v>0</v>
      </c>
      <c r="L99" s="32">
        <v>0</v>
      </c>
      <c r="M99" s="32">
        <v>0</v>
      </c>
      <c r="N99" s="32">
        <v>0</v>
      </c>
      <c r="O99" s="33">
        <v>0</v>
      </c>
    </row>
    <row r="100" spans="1:15" s="13" customFormat="1" ht="33" customHeight="1">
      <c r="A100" s="14" t="s">
        <v>15</v>
      </c>
      <c r="B100" s="7" t="s">
        <v>27</v>
      </c>
      <c r="C100" s="32">
        <v>200</v>
      </c>
      <c r="D100" s="32">
        <v>71.8</v>
      </c>
      <c r="E100" s="32">
        <v>1.44</v>
      </c>
      <c r="F100" s="32">
        <v>3.96</v>
      </c>
      <c r="G100" s="32">
        <v>6.32</v>
      </c>
      <c r="H100" s="32">
        <v>39.4</v>
      </c>
      <c r="I100" s="32">
        <v>17.7</v>
      </c>
      <c r="J100" s="32">
        <v>39.2</v>
      </c>
      <c r="K100" s="32">
        <v>0.66</v>
      </c>
      <c r="L100" s="32">
        <v>0</v>
      </c>
      <c r="M100" s="32">
        <v>0.04</v>
      </c>
      <c r="N100" s="32">
        <v>0</v>
      </c>
      <c r="O100" s="33">
        <v>12.62</v>
      </c>
    </row>
    <row r="101" spans="1:15" s="13" customFormat="1" ht="24.75" customHeight="1">
      <c r="A101" s="14"/>
      <c r="B101" s="7" t="s">
        <v>14</v>
      </c>
      <c r="C101" s="32">
        <v>10</v>
      </c>
      <c r="D101" s="32">
        <v>17</v>
      </c>
      <c r="E101" s="32">
        <v>0.2</v>
      </c>
      <c r="F101" s="32">
        <v>1.7</v>
      </c>
      <c r="G101" s="32">
        <v>0.3</v>
      </c>
      <c r="H101" s="32">
        <v>6.8</v>
      </c>
      <c r="I101" s="32">
        <v>0</v>
      </c>
      <c r="J101" s="32">
        <v>5.1</v>
      </c>
      <c r="K101" s="32">
        <v>0</v>
      </c>
      <c r="L101" s="32">
        <v>8.5</v>
      </c>
      <c r="M101" s="32">
        <v>0</v>
      </c>
      <c r="N101" s="32">
        <v>0</v>
      </c>
      <c r="O101" s="33">
        <v>0</v>
      </c>
    </row>
    <row r="102" spans="1:15" s="16" customFormat="1" ht="39.75" customHeight="1">
      <c r="A102" s="14" t="s">
        <v>69</v>
      </c>
      <c r="B102" s="7" t="s">
        <v>100</v>
      </c>
      <c r="C102" s="46" t="s">
        <v>68</v>
      </c>
      <c r="D102" s="32">
        <v>130.5</v>
      </c>
      <c r="E102" s="32">
        <v>8.6</v>
      </c>
      <c r="F102" s="32">
        <v>12</v>
      </c>
      <c r="G102" s="32">
        <v>0.2</v>
      </c>
      <c r="H102" s="32">
        <v>8.1</v>
      </c>
      <c r="I102" s="32">
        <v>10.6</v>
      </c>
      <c r="J102" s="32">
        <v>80.1</v>
      </c>
      <c r="K102" s="32">
        <v>0.4</v>
      </c>
      <c r="L102" s="32">
        <v>0</v>
      </c>
      <c r="M102" s="32">
        <v>0.1</v>
      </c>
      <c r="N102" s="32">
        <v>0</v>
      </c>
      <c r="O102" s="33">
        <v>21.5</v>
      </c>
    </row>
    <row r="103" spans="1:15" s="13" customFormat="1" ht="30.75" customHeight="1">
      <c r="A103" s="14" t="s">
        <v>35</v>
      </c>
      <c r="B103" s="7" t="s">
        <v>49</v>
      </c>
      <c r="C103" s="32">
        <v>150</v>
      </c>
      <c r="D103" s="32">
        <v>262.5</v>
      </c>
      <c r="E103" s="32">
        <v>8.29</v>
      </c>
      <c r="F103" s="32">
        <v>8.95</v>
      </c>
      <c r="G103" s="32">
        <v>37.36</v>
      </c>
      <c r="H103" s="32">
        <v>10.2</v>
      </c>
      <c r="I103" s="32">
        <v>72.3</v>
      </c>
      <c r="J103" s="32">
        <v>109</v>
      </c>
      <c r="K103" s="32">
        <v>2</v>
      </c>
      <c r="L103" s="32">
        <v>10.2</v>
      </c>
      <c r="M103" s="32">
        <v>0</v>
      </c>
      <c r="N103" s="32">
        <v>0</v>
      </c>
      <c r="O103" s="33">
        <v>0</v>
      </c>
    </row>
    <row r="104" spans="1:15" s="15" customFormat="1" ht="33" customHeight="1">
      <c r="A104" s="21" t="s">
        <v>59</v>
      </c>
      <c r="B104" s="8" t="s">
        <v>56</v>
      </c>
      <c r="C104" s="47">
        <v>30</v>
      </c>
      <c r="D104" s="47">
        <v>22.23</v>
      </c>
      <c r="E104" s="48">
        <v>0.42</v>
      </c>
      <c r="F104" s="47">
        <v>1.49</v>
      </c>
      <c r="G104" s="47">
        <v>1.76</v>
      </c>
      <c r="H104" s="32">
        <v>5</v>
      </c>
      <c r="I104" s="32">
        <v>1</v>
      </c>
      <c r="J104" s="32">
        <v>4.9</v>
      </c>
      <c r="K104" s="32">
        <v>0.1</v>
      </c>
      <c r="L104" s="32">
        <v>4</v>
      </c>
      <c r="M104" s="32">
        <v>0</v>
      </c>
      <c r="N104" s="32">
        <v>0</v>
      </c>
      <c r="O104" s="33">
        <v>0.5</v>
      </c>
    </row>
    <row r="105" spans="1:15" s="13" customFormat="1" ht="36" customHeight="1">
      <c r="A105" s="25" t="s">
        <v>61</v>
      </c>
      <c r="B105" s="7" t="s">
        <v>62</v>
      </c>
      <c r="C105" s="32">
        <v>200</v>
      </c>
      <c r="D105" s="32">
        <v>116.6</v>
      </c>
      <c r="E105" s="32">
        <v>0.32</v>
      </c>
      <c r="F105" s="32">
        <v>0.08</v>
      </c>
      <c r="G105" s="32">
        <v>28.2</v>
      </c>
      <c r="H105" s="32">
        <v>22.16</v>
      </c>
      <c r="I105" s="32">
        <v>11.85</v>
      </c>
      <c r="J105" s="32">
        <v>12</v>
      </c>
      <c r="K105" s="32">
        <v>0.27</v>
      </c>
      <c r="L105" s="32">
        <v>0</v>
      </c>
      <c r="M105" s="32">
        <v>0.01</v>
      </c>
      <c r="N105" s="32">
        <v>0</v>
      </c>
      <c r="O105" s="33">
        <v>2.7</v>
      </c>
    </row>
    <row r="106" spans="1:15" s="15" customFormat="1" ht="36" customHeight="1">
      <c r="A106" s="22" t="s">
        <v>41</v>
      </c>
      <c r="B106" s="7" t="s">
        <v>24</v>
      </c>
      <c r="C106" s="47">
        <v>30</v>
      </c>
      <c r="D106" s="47">
        <v>40.8</v>
      </c>
      <c r="E106" s="47">
        <v>1.32</v>
      </c>
      <c r="F106" s="47">
        <v>0.12</v>
      </c>
      <c r="G106" s="47">
        <v>8.52</v>
      </c>
      <c r="H106" s="32">
        <v>3.12</v>
      </c>
      <c r="I106" s="32">
        <v>2.16</v>
      </c>
      <c r="J106" s="32">
        <v>12.12</v>
      </c>
      <c r="K106" s="32">
        <v>0.24</v>
      </c>
      <c r="L106" s="32">
        <v>0</v>
      </c>
      <c r="M106" s="32">
        <v>0</v>
      </c>
      <c r="N106" s="32">
        <v>0</v>
      </c>
      <c r="O106" s="33">
        <v>0</v>
      </c>
    </row>
    <row r="107" spans="1:15" s="13" customFormat="1" ht="39.75" customHeight="1">
      <c r="A107" s="14" t="s">
        <v>41</v>
      </c>
      <c r="B107" s="7" t="s">
        <v>23</v>
      </c>
      <c r="C107" s="47">
        <v>30</v>
      </c>
      <c r="D107" s="47">
        <v>36</v>
      </c>
      <c r="E107" s="47">
        <v>1.2</v>
      </c>
      <c r="F107" s="47">
        <v>0.24</v>
      </c>
      <c r="G107" s="47">
        <v>4.44</v>
      </c>
      <c r="H107" s="47">
        <v>4.44</v>
      </c>
      <c r="I107" s="47">
        <v>4.08</v>
      </c>
      <c r="J107" s="47">
        <v>20.28</v>
      </c>
      <c r="K107" s="47">
        <v>0.36</v>
      </c>
      <c r="L107" s="47">
        <v>0</v>
      </c>
      <c r="M107" s="47">
        <v>0</v>
      </c>
      <c r="N107" s="47">
        <v>0</v>
      </c>
      <c r="O107" s="49">
        <v>0</v>
      </c>
    </row>
    <row r="108" spans="1:15" s="13" customFormat="1" ht="23.25" customHeight="1" thickBot="1">
      <c r="A108" s="26"/>
      <c r="B108" s="94" t="s">
        <v>22</v>
      </c>
      <c r="C108" s="94"/>
      <c r="D108" s="50">
        <f>SUM(D99:D107)</f>
        <v>737.43</v>
      </c>
      <c r="E108" s="50">
        <f aca="true" t="shared" si="18" ref="E108:O108">SUM(E99:E107)</f>
        <v>25.79</v>
      </c>
      <c r="F108" s="50">
        <f t="shared" si="18"/>
        <v>28.939999999999998</v>
      </c>
      <c r="G108" s="50">
        <f t="shared" si="18"/>
        <v>93.79999999999998</v>
      </c>
      <c r="H108" s="50">
        <f t="shared" si="18"/>
        <v>119.22</v>
      </c>
      <c r="I108" s="50">
        <f t="shared" si="18"/>
        <v>179.69</v>
      </c>
      <c r="J108" s="50">
        <f t="shared" si="18"/>
        <v>462.69999999999993</v>
      </c>
      <c r="K108" s="50">
        <f t="shared" si="18"/>
        <v>4.03</v>
      </c>
      <c r="L108" s="50">
        <f t="shared" si="18"/>
        <v>22.7</v>
      </c>
      <c r="M108" s="50">
        <f t="shared" si="18"/>
        <v>0.15000000000000002</v>
      </c>
      <c r="N108" s="50">
        <f t="shared" si="18"/>
        <v>0</v>
      </c>
      <c r="O108" s="51">
        <f t="shared" si="18"/>
        <v>37.32</v>
      </c>
    </row>
    <row r="109" spans="1:15" s="13" customFormat="1" ht="23.25" customHeight="1">
      <c r="A109" s="95" t="s">
        <v>87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</row>
    <row r="110" spans="1:15" s="13" customFormat="1" ht="39.75" customHeight="1">
      <c r="A110" s="36" t="s">
        <v>101</v>
      </c>
      <c r="B110" s="37" t="s">
        <v>102</v>
      </c>
      <c r="C110" s="32">
        <v>200</v>
      </c>
      <c r="D110" s="32">
        <v>124</v>
      </c>
      <c r="E110" s="32">
        <v>2.8</v>
      </c>
      <c r="F110" s="32">
        <v>2</v>
      </c>
      <c r="G110" s="32">
        <v>22.3</v>
      </c>
      <c r="H110" s="32">
        <v>6</v>
      </c>
      <c r="I110" s="32">
        <v>8.6</v>
      </c>
      <c r="J110" s="32">
        <v>7.7</v>
      </c>
      <c r="K110" s="32">
        <v>0</v>
      </c>
      <c r="L110" s="32">
        <v>0</v>
      </c>
      <c r="M110" s="32">
        <v>0</v>
      </c>
      <c r="N110" s="32">
        <v>0</v>
      </c>
      <c r="O110" s="33">
        <v>0</v>
      </c>
    </row>
    <row r="111" spans="1:15" s="13" customFormat="1" ht="39.75" customHeight="1">
      <c r="A111" s="38" t="s">
        <v>72</v>
      </c>
      <c r="B111" s="37" t="s">
        <v>73</v>
      </c>
      <c r="C111" s="52" t="s">
        <v>109</v>
      </c>
      <c r="D111" s="32">
        <v>132</v>
      </c>
      <c r="E111" s="32">
        <v>2.8</v>
      </c>
      <c r="F111" s="32">
        <v>8.8</v>
      </c>
      <c r="G111" s="32">
        <v>19.4</v>
      </c>
      <c r="H111" s="32">
        <v>19.8</v>
      </c>
      <c r="I111" s="32">
        <v>7.8</v>
      </c>
      <c r="J111" s="32">
        <v>42.5</v>
      </c>
      <c r="K111" s="32">
        <v>0</v>
      </c>
      <c r="L111" s="32">
        <v>7.6</v>
      </c>
      <c r="M111" s="32">
        <v>0</v>
      </c>
      <c r="N111" s="32">
        <v>0</v>
      </c>
      <c r="O111" s="33">
        <v>0</v>
      </c>
    </row>
    <row r="112" spans="1:15" s="13" customFormat="1" ht="38.25" customHeight="1">
      <c r="A112" s="14"/>
      <c r="B112" s="7" t="s">
        <v>103</v>
      </c>
      <c r="C112" s="46" t="s">
        <v>68</v>
      </c>
      <c r="D112" s="32">
        <v>94</v>
      </c>
      <c r="E112" s="32">
        <v>0.4</v>
      </c>
      <c r="F112" s="32">
        <v>0.6</v>
      </c>
      <c r="G112" s="32">
        <v>19.6</v>
      </c>
      <c r="H112" s="32">
        <v>34.2</v>
      </c>
      <c r="I112" s="32">
        <v>19.4</v>
      </c>
      <c r="J112" s="32">
        <v>0.8</v>
      </c>
      <c r="K112" s="32">
        <v>4.8</v>
      </c>
      <c r="L112" s="32">
        <v>0</v>
      </c>
      <c r="M112" s="32">
        <v>0</v>
      </c>
      <c r="N112" s="32">
        <v>1.2</v>
      </c>
      <c r="O112" s="33">
        <v>20.4</v>
      </c>
    </row>
    <row r="113" spans="1:15" s="13" customFormat="1" ht="23.25" customHeight="1" thickBot="1">
      <c r="A113" s="26"/>
      <c r="B113" s="94" t="s">
        <v>22</v>
      </c>
      <c r="C113" s="94"/>
      <c r="D113" s="50">
        <f>SUM(D110:D112)</f>
        <v>350</v>
      </c>
      <c r="E113" s="50">
        <f aca="true" t="shared" si="19" ref="E113:O113">SUM(E110:E112)</f>
        <v>6</v>
      </c>
      <c r="F113" s="50">
        <f t="shared" si="19"/>
        <v>11.4</v>
      </c>
      <c r="G113" s="50">
        <f t="shared" si="19"/>
        <v>61.300000000000004</v>
      </c>
      <c r="H113" s="50">
        <f t="shared" si="19"/>
        <v>60</v>
      </c>
      <c r="I113" s="50">
        <f t="shared" si="19"/>
        <v>35.8</v>
      </c>
      <c r="J113" s="50">
        <f t="shared" si="19"/>
        <v>51</v>
      </c>
      <c r="K113" s="50">
        <f t="shared" si="19"/>
        <v>4.8</v>
      </c>
      <c r="L113" s="50">
        <f t="shared" si="19"/>
        <v>7.6</v>
      </c>
      <c r="M113" s="50">
        <f t="shared" si="19"/>
        <v>0</v>
      </c>
      <c r="N113" s="50">
        <f t="shared" si="19"/>
        <v>1.2</v>
      </c>
      <c r="O113" s="51">
        <f t="shared" si="19"/>
        <v>20.4</v>
      </c>
    </row>
    <row r="114" spans="1:15" s="13" customFormat="1" ht="23.25" customHeight="1" thickBot="1">
      <c r="A114" s="34"/>
      <c r="B114" s="35"/>
      <c r="C114" s="61" t="s">
        <v>75</v>
      </c>
      <c r="D114" s="66">
        <f>D108+D113</f>
        <v>1087.4299999999998</v>
      </c>
      <c r="E114" s="66">
        <f aca="true" t="shared" si="20" ref="E114:O114">E108+E113</f>
        <v>31.79</v>
      </c>
      <c r="F114" s="66">
        <f t="shared" si="20"/>
        <v>40.339999999999996</v>
      </c>
      <c r="G114" s="66">
        <f t="shared" si="20"/>
        <v>155.1</v>
      </c>
      <c r="H114" s="66">
        <f t="shared" si="20"/>
        <v>179.22</v>
      </c>
      <c r="I114" s="66">
        <f t="shared" si="20"/>
        <v>215.49</v>
      </c>
      <c r="J114" s="66">
        <f t="shared" si="20"/>
        <v>513.6999999999999</v>
      </c>
      <c r="K114" s="66">
        <f t="shared" si="20"/>
        <v>8.83</v>
      </c>
      <c r="L114" s="66">
        <f t="shared" si="20"/>
        <v>30.299999999999997</v>
      </c>
      <c r="M114" s="66">
        <f t="shared" si="20"/>
        <v>0.15000000000000002</v>
      </c>
      <c r="N114" s="66">
        <f t="shared" si="20"/>
        <v>1.2</v>
      </c>
      <c r="O114" s="67">
        <f t="shared" si="20"/>
        <v>57.72</v>
      </c>
    </row>
    <row r="115" spans="1:15" s="23" customFormat="1" ht="27.75" customHeight="1">
      <c r="A115" s="95" t="s">
        <v>88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7"/>
    </row>
    <row r="116" spans="1:15" s="13" customFormat="1" ht="48" customHeight="1">
      <c r="A116" s="14" t="s">
        <v>58</v>
      </c>
      <c r="B116" s="7" t="s">
        <v>57</v>
      </c>
      <c r="C116" s="32">
        <v>30</v>
      </c>
      <c r="D116" s="32">
        <v>40</v>
      </c>
      <c r="E116" s="32">
        <v>4</v>
      </c>
      <c r="F116" s="32">
        <v>0.4</v>
      </c>
      <c r="G116" s="32">
        <v>6.7</v>
      </c>
      <c r="H116" s="32">
        <v>20</v>
      </c>
      <c r="I116" s="32">
        <v>60</v>
      </c>
      <c r="J116" s="32">
        <v>180</v>
      </c>
      <c r="K116" s="32">
        <v>0</v>
      </c>
      <c r="L116" s="32">
        <v>0</v>
      </c>
      <c r="M116" s="32">
        <v>0</v>
      </c>
      <c r="N116" s="32">
        <v>0</v>
      </c>
      <c r="O116" s="33">
        <v>0</v>
      </c>
    </row>
    <row r="117" spans="1:15" s="13" customFormat="1" ht="26.25" customHeight="1">
      <c r="A117" s="14" t="s">
        <v>34</v>
      </c>
      <c r="B117" s="7" t="s">
        <v>37</v>
      </c>
      <c r="C117" s="32">
        <v>200</v>
      </c>
      <c r="D117" s="32">
        <v>91.6</v>
      </c>
      <c r="E117" s="32">
        <v>4</v>
      </c>
      <c r="F117" s="32">
        <v>3.4</v>
      </c>
      <c r="G117" s="32">
        <v>11.8</v>
      </c>
      <c r="H117" s="32">
        <v>27.5</v>
      </c>
      <c r="I117" s="32">
        <v>24.4</v>
      </c>
      <c r="J117" s="32">
        <v>64.9</v>
      </c>
      <c r="K117" s="32">
        <v>0.8</v>
      </c>
      <c r="L117" s="32">
        <v>0</v>
      </c>
      <c r="M117" s="32">
        <v>0</v>
      </c>
      <c r="N117" s="32">
        <v>0</v>
      </c>
      <c r="O117" s="33">
        <v>9.2</v>
      </c>
    </row>
    <row r="118" spans="1:15" s="18" customFormat="1" ht="27" customHeight="1">
      <c r="A118" s="30" t="s">
        <v>38</v>
      </c>
      <c r="B118" s="31" t="s">
        <v>39</v>
      </c>
      <c r="C118" s="64">
        <v>200</v>
      </c>
      <c r="D118" s="64">
        <v>305.33</v>
      </c>
      <c r="E118" s="64">
        <v>16.94</v>
      </c>
      <c r="F118" s="64">
        <v>10.46</v>
      </c>
      <c r="G118" s="64">
        <v>35.73</v>
      </c>
      <c r="H118" s="64">
        <v>10.1</v>
      </c>
      <c r="I118" s="64">
        <v>23.5</v>
      </c>
      <c r="J118" s="64">
        <v>64.6</v>
      </c>
      <c r="K118" s="64">
        <v>0</v>
      </c>
      <c r="L118" s="64">
        <v>0</v>
      </c>
      <c r="M118" s="64">
        <v>0</v>
      </c>
      <c r="N118" s="64">
        <v>0</v>
      </c>
      <c r="O118" s="65">
        <v>2</v>
      </c>
    </row>
    <row r="119" spans="1:15" s="13" customFormat="1" ht="37.5" customHeight="1">
      <c r="A119" s="25" t="s">
        <v>61</v>
      </c>
      <c r="B119" s="7" t="s">
        <v>62</v>
      </c>
      <c r="C119" s="32">
        <v>200</v>
      </c>
      <c r="D119" s="32">
        <v>116.6</v>
      </c>
      <c r="E119" s="32">
        <v>0.32</v>
      </c>
      <c r="F119" s="32">
        <v>0.08</v>
      </c>
      <c r="G119" s="32">
        <v>28.2</v>
      </c>
      <c r="H119" s="32">
        <v>22.16</v>
      </c>
      <c r="I119" s="32">
        <v>11.85</v>
      </c>
      <c r="J119" s="32">
        <v>12</v>
      </c>
      <c r="K119" s="32">
        <v>0.27</v>
      </c>
      <c r="L119" s="32">
        <v>0</v>
      </c>
      <c r="M119" s="32">
        <v>0.01</v>
      </c>
      <c r="N119" s="32">
        <v>0</v>
      </c>
      <c r="O119" s="33">
        <v>2.7</v>
      </c>
    </row>
    <row r="120" spans="1:15" s="15" customFormat="1" ht="36" customHeight="1">
      <c r="A120" s="22" t="s">
        <v>41</v>
      </c>
      <c r="B120" s="7" t="s">
        <v>24</v>
      </c>
      <c r="C120" s="47">
        <v>30</v>
      </c>
      <c r="D120" s="47">
        <v>40.8</v>
      </c>
      <c r="E120" s="47">
        <v>1.32</v>
      </c>
      <c r="F120" s="47">
        <v>0.12</v>
      </c>
      <c r="G120" s="47">
        <v>8.52</v>
      </c>
      <c r="H120" s="32">
        <v>3.12</v>
      </c>
      <c r="I120" s="32">
        <v>2.16</v>
      </c>
      <c r="J120" s="32">
        <v>12.12</v>
      </c>
      <c r="K120" s="32">
        <v>0.24</v>
      </c>
      <c r="L120" s="32">
        <v>0</v>
      </c>
      <c r="M120" s="32">
        <v>0</v>
      </c>
      <c r="N120" s="32">
        <v>0</v>
      </c>
      <c r="O120" s="33">
        <v>0</v>
      </c>
    </row>
    <row r="121" spans="1:15" s="13" customFormat="1" ht="38.25" customHeight="1">
      <c r="A121" s="14" t="s">
        <v>41</v>
      </c>
      <c r="B121" s="7" t="s">
        <v>23</v>
      </c>
      <c r="C121" s="47">
        <v>30</v>
      </c>
      <c r="D121" s="47">
        <v>36</v>
      </c>
      <c r="E121" s="47">
        <v>1.2</v>
      </c>
      <c r="F121" s="47">
        <v>0.24</v>
      </c>
      <c r="G121" s="47">
        <v>4.44</v>
      </c>
      <c r="H121" s="47">
        <v>4.44</v>
      </c>
      <c r="I121" s="47">
        <v>4.08</v>
      </c>
      <c r="J121" s="47">
        <v>20.28</v>
      </c>
      <c r="K121" s="47">
        <v>0.36</v>
      </c>
      <c r="L121" s="47">
        <v>0</v>
      </c>
      <c r="M121" s="47">
        <v>0</v>
      </c>
      <c r="N121" s="47">
        <v>0</v>
      </c>
      <c r="O121" s="49">
        <v>0</v>
      </c>
    </row>
    <row r="122" spans="1:15" s="13" customFormat="1" ht="23.25" customHeight="1" thickBot="1">
      <c r="A122" s="26"/>
      <c r="B122" s="94" t="s">
        <v>22</v>
      </c>
      <c r="C122" s="94"/>
      <c r="D122" s="50">
        <v>630.33</v>
      </c>
      <c r="E122" s="50">
        <f aca="true" t="shared" si="21" ref="E122:O122">SUM(E116:E121)</f>
        <v>27.78</v>
      </c>
      <c r="F122" s="50">
        <f t="shared" si="21"/>
        <v>14.700000000000001</v>
      </c>
      <c r="G122" s="50">
        <f t="shared" si="21"/>
        <v>95.38999999999999</v>
      </c>
      <c r="H122" s="50">
        <f t="shared" si="21"/>
        <v>87.32000000000001</v>
      </c>
      <c r="I122" s="50">
        <f t="shared" si="21"/>
        <v>125.99</v>
      </c>
      <c r="J122" s="50">
        <f t="shared" si="21"/>
        <v>353.9</v>
      </c>
      <c r="K122" s="50">
        <f t="shared" si="21"/>
        <v>1.67</v>
      </c>
      <c r="L122" s="50">
        <f t="shared" si="21"/>
        <v>0</v>
      </c>
      <c r="M122" s="50">
        <f t="shared" si="21"/>
        <v>0.01</v>
      </c>
      <c r="N122" s="50">
        <f t="shared" si="21"/>
        <v>0</v>
      </c>
      <c r="O122" s="51">
        <f t="shared" si="21"/>
        <v>13.899999999999999</v>
      </c>
    </row>
    <row r="123" spans="1:15" s="13" customFormat="1" ht="23.25" customHeight="1">
      <c r="A123" s="95" t="s">
        <v>89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</row>
    <row r="124" spans="1:15" s="13" customFormat="1" ht="40.5" customHeight="1">
      <c r="A124" s="25" t="s">
        <v>104</v>
      </c>
      <c r="B124" s="7" t="s">
        <v>105</v>
      </c>
      <c r="C124" s="32">
        <v>200</v>
      </c>
      <c r="D124" s="32">
        <v>124</v>
      </c>
      <c r="E124" s="32">
        <v>2.8</v>
      </c>
      <c r="F124" s="32">
        <v>2</v>
      </c>
      <c r="G124" s="32">
        <v>22.3</v>
      </c>
      <c r="H124" s="32">
        <v>6</v>
      </c>
      <c r="I124" s="32">
        <v>8.6</v>
      </c>
      <c r="J124" s="32">
        <v>7.7</v>
      </c>
      <c r="K124" s="32">
        <v>0</v>
      </c>
      <c r="L124" s="32">
        <v>0</v>
      </c>
      <c r="M124" s="32">
        <v>0</v>
      </c>
      <c r="N124" s="32">
        <v>0</v>
      </c>
      <c r="O124" s="33">
        <v>0</v>
      </c>
    </row>
    <row r="125" spans="1:15" s="13" customFormat="1" ht="51" customHeight="1">
      <c r="A125" s="38" t="s">
        <v>72</v>
      </c>
      <c r="B125" s="37" t="s">
        <v>73</v>
      </c>
      <c r="C125" s="52" t="s">
        <v>109</v>
      </c>
      <c r="D125" s="32">
        <v>132</v>
      </c>
      <c r="E125" s="32">
        <v>2.8</v>
      </c>
      <c r="F125" s="32">
        <v>8.8</v>
      </c>
      <c r="G125" s="32">
        <v>19.4</v>
      </c>
      <c r="H125" s="32">
        <v>19.8</v>
      </c>
      <c r="I125" s="32">
        <v>7.8</v>
      </c>
      <c r="J125" s="32">
        <v>42.5</v>
      </c>
      <c r="K125" s="32">
        <v>0</v>
      </c>
      <c r="L125" s="32">
        <v>7.6</v>
      </c>
      <c r="M125" s="32">
        <v>0</v>
      </c>
      <c r="N125" s="32">
        <v>0</v>
      </c>
      <c r="O125" s="33">
        <v>0</v>
      </c>
    </row>
    <row r="126" spans="1:15" s="13" customFormat="1" ht="38.25" customHeight="1">
      <c r="A126" s="14"/>
      <c r="B126" s="7" t="s">
        <v>103</v>
      </c>
      <c r="C126" s="46" t="s">
        <v>68</v>
      </c>
      <c r="D126" s="32">
        <v>94</v>
      </c>
      <c r="E126" s="32">
        <v>0.4</v>
      </c>
      <c r="F126" s="32">
        <v>0.6</v>
      </c>
      <c r="G126" s="32">
        <v>19.6</v>
      </c>
      <c r="H126" s="32">
        <v>34.2</v>
      </c>
      <c r="I126" s="32">
        <v>19.4</v>
      </c>
      <c r="J126" s="32">
        <v>0.8</v>
      </c>
      <c r="K126" s="32">
        <v>4.8</v>
      </c>
      <c r="L126" s="32">
        <v>0</v>
      </c>
      <c r="M126" s="32">
        <v>0</v>
      </c>
      <c r="N126" s="32">
        <v>1.2</v>
      </c>
      <c r="O126" s="33">
        <v>20.4</v>
      </c>
    </row>
    <row r="127" spans="1:15" s="13" customFormat="1" ht="23.25" customHeight="1" thickBot="1">
      <c r="A127" s="26"/>
      <c r="B127" s="94" t="s">
        <v>22</v>
      </c>
      <c r="C127" s="94"/>
      <c r="D127" s="50">
        <f>SUM(D124:D126)</f>
        <v>350</v>
      </c>
      <c r="E127" s="50">
        <f aca="true" t="shared" si="22" ref="E127:O127">SUM(E124:E126)</f>
        <v>6</v>
      </c>
      <c r="F127" s="50">
        <f t="shared" si="22"/>
        <v>11.4</v>
      </c>
      <c r="G127" s="50">
        <f t="shared" si="22"/>
        <v>61.300000000000004</v>
      </c>
      <c r="H127" s="50">
        <f t="shared" si="22"/>
        <v>60</v>
      </c>
      <c r="I127" s="50">
        <f t="shared" si="22"/>
        <v>35.8</v>
      </c>
      <c r="J127" s="50">
        <f t="shared" si="22"/>
        <v>51</v>
      </c>
      <c r="K127" s="50">
        <f t="shared" si="22"/>
        <v>4.8</v>
      </c>
      <c r="L127" s="50">
        <f t="shared" si="22"/>
        <v>7.6</v>
      </c>
      <c r="M127" s="50">
        <f t="shared" si="22"/>
        <v>0</v>
      </c>
      <c r="N127" s="50">
        <f t="shared" si="22"/>
        <v>1.2</v>
      </c>
      <c r="O127" s="50">
        <f t="shared" si="22"/>
        <v>20.4</v>
      </c>
    </row>
    <row r="128" spans="1:15" s="13" customFormat="1" ht="23.25" customHeight="1" thickBot="1">
      <c r="A128" s="34"/>
      <c r="B128" s="35"/>
      <c r="C128" s="61" t="s">
        <v>75</v>
      </c>
      <c r="D128" s="66">
        <f aca="true" t="shared" si="23" ref="D128:O128">D127+D122</f>
        <v>980.33</v>
      </c>
      <c r="E128" s="66">
        <f t="shared" si="23"/>
        <v>33.78</v>
      </c>
      <c r="F128" s="66">
        <f t="shared" si="23"/>
        <v>26.1</v>
      </c>
      <c r="G128" s="66">
        <f t="shared" si="23"/>
        <v>156.69</v>
      </c>
      <c r="H128" s="66">
        <f t="shared" si="23"/>
        <v>147.32</v>
      </c>
      <c r="I128" s="66">
        <f t="shared" si="23"/>
        <v>161.79</v>
      </c>
      <c r="J128" s="66">
        <f t="shared" si="23"/>
        <v>404.9</v>
      </c>
      <c r="K128" s="66">
        <f t="shared" si="23"/>
        <v>6.47</v>
      </c>
      <c r="L128" s="66">
        <f t="shared" si="23"/>
        <v>7.6</v>
      </c>
      <c r="M128" s="66">
        <f t="shared" si="23"/>
        <v>0.01</v>
      </c>
      <c r="N128" s="66">
        <f t="shared" si="23"/>
        <v>1.2</v>
      </c>
      <c r="O128" s="67">
        <f t="shared" si="23"/>
        <v>34.3</v>
      </c>
    </row>
    <row r="129" spans="1:15" s="23" customFormat="1" ht="27.75" customHeight="1">
      <c r="A129" s="95" t="s">
        <v>90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7"/>
    </row>
    <row r="130" spans="1:15" s="13" customFormat="1" ht="48.75" customHeight="1">
      <c r="A130" s="14" t="s">
        <v>58</v>
      </c>
      <c r="B130" s="7" t="s">
        <v>57</v>
      </c>
      <c r="C130" s="32">
        <v>30</v>
      </c>
      <c r="D130" s="32">
        <v>40</v>
      </c>
      <c r="E130" s="32">
        <v>4</v>
      </c>
      <c r="F130" s="32">
        <v>0.4</v>
      </c>
      <c r="G130" s="32">
        <v>6.7</v>
      </c>
      <c r="H130" s="32">
        <v>20</v>
      </c>
      <c r="I130" s="32">
        <v>60</v>
      </c>
      <c r="J130" s="32">
        <v>180</v>
      </c>
      <c r="K130" s="32">
        <v>0</v>
      </c>
      <c r="L130" s="32">
        <v>0</v>
      </c>
      <c r="M130" s="32">
        <v>0</v>
      </c>
      <c r="N130" s="32">
        <v>0</v>
      </c>
      <c r="O130" s="33">
        <v>0</v>
      </c>
    </row>
    <row r="131" spans="1:15" s="13" customFormat="1" ht="35.25" customHeight="1">
      <c r="A131" s="14" t="s">
        <v>16</v>
      </c>
      <c r="B131" s="7" t="s">
        <v>17</v>
      </c>
      <c r="C131" s="32">
        <v>200</v>
      </c>
      <c r="D131" s="32">
        <v>83</v>
      </c>
      <c r="E131" s="32">
        <v>1.44</v>
      </c>
      <c r="F131" s="32">
        <v>3.93</v>
      </c>
      <c r="G131" s="32">
        <v>8.74</v>
      </c>
      <c r="H131" s="32">
        <v>18.2</v>
      </c>
      <c r="I131" s="32">
        <v>12.8</v>
      </c>
      <c r="J131" s="32">
        <v>25.6</v>
      </c>
      <c r="K131" s="32">
        <v>0</v>
      </c>
      <c r="L131" s="32">
        <v>0</v>
      </c>
      <c r="M131" s="32">
        <v>0</v>
      </c>
      <c r="N131" s="32">
        <v>0</v>
      </c>
      <c r="O131" s="33">
        <v>10.1</v>
      </c>
    </row>
    <row r="132" spans="1:15" s="13" customFormat="1" ht="29.25" customHeight="1">
      <c r="A132" s="14"/>
      <c r="B132" s="7" t="s">
        <v>14</v>
      </c>
      <c r="C132" s="32">
        <v>10</v>
      </c>
      <c r="D132" s="32">
        <v>17</v>
      </c>
      <c r="E132" s="32">
        <v>0.2</v>
      </c>
      <c r="F132" s="32">
        <v>1.7</v>
      </c>
      <c r="G132" s="32">
        <v>0.3</v>
      </c>
      <c r="H132" s="32">
        <v>6.8</v>
      </c>
      <c r="I132" s="32">
        <v>0</v>
      </c>
      <c r="J132" s="32">
        <v>5.1</v>
      </c>
      <c r="K132" s="32">
        <v>0</v>
      </c>
      <c r="L132" s="32">
        <v>8.5</v>
      </c>
      <c r="M132" s="32">
        <v>0</v>
      </c>
      <c r="N132" s="32">
        <v>0</v>
      </c>
      <c r="O132" s="33">
        <v>0</v>
      </c>
    </row>
    <row r="133" spans="1:15" s="15" customFormat="1" ht="33.75" customHeight="1">
      <c r="A133" s="22" t="s">
        <v>18</v>
      </c>
      <c r="B133" s="8" t="s">
        <v>53</v>
      </c>
      <c r="C133" s="47">
        <v>80</v>
      </c>
      <c r="D133" s="32">
        <v>180.8</v>
      </c>
      <c r="E133" s="52">
        <v>8.72</v>
      </c>
      <c r="F133" s="32">
        <v>1.25</v>
      </c>
      <c r="G133" s="32">
        <v>8.14</v>
      </c>
      <c r="H133" s="32">
        <v>3.42</v>
      </c>
      <c r="I133" s="32">
        <v>1.1</v>
      </c>
      <c r="J133" s="32">
        <v>6.4</v>
      </c>
      <c r="K133" s="32">
        <v>0.11</v>
      </c>
      <c r="L133" s="32">
        <v>0</v>
      </c>
      <c r="M133" s="32">
        <v>0</v>
      </c>
      <c r="N133" s="32">
        <v>0</v>
      </c>
      <c r="O133" s="33">
        <v>0</v>
      </c>
    </row>
    <row r="134" spans="1:15" s="13" customFormat="1" ht="36" customHeight="1">
      <c r="A134" s="14" t="s">
        <v>40</v>
      </c>
      <c r="B134" s="7" t="s">
        <v>67</v>
      </c>
      <c r="C134" s="32">
        <v>150</v>
      </c>
      <c r="D134" s="32">
        <v>185</v>
      </c>
      <c r="E134" s="32">
        <v>4.9</v>
      </c>
      <c r="F134" s="32">
        <v>3.5</v>
      </c>
      <c r="G134" s="32">
        <v>32</v>
      </c>
      <c r="H134" s="32">
        <v>17.2</v>
      </c>
      <c r="I134" s="32">
        <v>13</v>
      </c>
      <c r="J134" s="32">
        <v>47.6</v>
      </c>
      <c r="K134" s="32">
        <v>0.6</v>
      </c>
      <c r="L134" s="32">
        <v>0</v>
      </c>
      <c r="M134" s="32">
        <v>0.1</v>
      </c>
      <c r="N134" s="32">
        <v>0</v>
      </c>
      <c r="O134" s="33">
        <v>1.6</v>
      </c>
    </row>
    <row r="135" spans="1:15" s="15" customFormat="1" ht="30" customHeight="1">
      <c r="A135" s="21" t="s">
        <v>59</v>
      </c>
      <c r="B135" s="8" t="s">
        <v>56</v>
      </c>
      <c r="C135" s="47">
        <v>30</v>
      </c>
      <c r="D135" s="47">
        <v>22.23</v>
      </c>
      <c r="E135" s="48">
        <v>0.42</v>
      </c>
      <c r="F135" s="47">
        <v>1.49</v>
      </c>
      <c r="G135" s="47">
        <v>1.76</v>
      </c>
      <c r="H135" s="32">
        <v>5</v>
      </c>
      <c r="I135" s="32">
        <v>1</v>
      </c>
      <c r="J135" s="32">
        <v>4.9</v>
      </c>
      <c r="K135" s="32">
        <v>0.1</v>
      </c>
      <c r="L135" s="32">
        <v>4</v>
      </c>
      <c r="M135" s="32">
        <v>0</v>
      </c>
      <c r="N135" s="32">
        <v>0</v>
      </c>
      <c r="O135" s="33">
        <v>0.5</v>
      </c>
    </row>
    <row r="136" spans="1:15" s="13" customFormat="1" ht="39" customHeight="1">
      <c r="A136" s="25" t="s">
        <v>61</v>
      </c>
      <c r="B136" s="7" t="s">
        <v>62</v>
      </c>
      <c r="C136" s="32">
        <v>200</v>
      </c>
      <c r="D136" s="32">
        <v>116.6</v>
      </c>
      <c r="E136" s="32">
        <v>0.32</v>
      </c>
      <c r="F136" s="32">
        <v>0.08</v>
      </c>
      <c r="G136" s="32">
        <v>28.2</v>
      </c>
      <c r="H136" s="32">
        <v>22.16</v>
      </c>
      <c r="I136" s="32">
        <v>11.85</v>
      </c>
      <c r="J136" s="32">
        <v>12</v>
      </c>
      <c r="K136" s="32">
        <v>0.27</v>
      </c>
      <c r="L136" s="32">
        <v>0</v>
      </c>
      <c r="M136" s="32">
        <v>0.01</v>
      </c>
      <c r="N136" s="32">
        <v>0</v>
      </c>
      <c r="O136" s="33">
        <v>2.7</v>
      </c>
    </row>
    <row r="137" spans="1:15" s="15" customFormat="1" ht="39.75" customHeight="1">
      <c r="A137" s="22" t="s">
        <v>41</v>
      </c>
      <c r="B137" s="7" t="s">
        <v>24</v>
      </c>
      <c r="C137" s="47">
        <v>30</v>
      </c>
      <c r="D137" s="47">
        <v>40.8</v>
      </c>
      <c r="E137" s="47">
        <v>1.32</v>
      </c>
      <c r="F137" s="47">
        <v>0.12</v>
      </c>
      <c r="G137" s="47">
        <v>8.52</v>
      </c>
      <c r="H137" s="32">
        <v>3.12</v>
      </c>
      <c r="I137" s="32">
        <v>2.16</v>
      </c>
      <c r="J137" s="32">
        <v>12.12</v>
      </c>
      <c r="K137" s="32">
        <v>0.24</v>
      </c>
      <c r="L137" s="32">
        <v>0</v>
      </c>
      <c r="M137" s="32">
        <v>0</v>
      </c>
      <c r="N137" s="32">
        <v>0</v>
      </c>
      <c r="O137" s="33">
        <v>0</v>
      </c>
    </row>
    <row r="138" spans="1:15" s="13" customFormat="1" ht="40.5" customHeight="1">
      <c r="A138" s="14" t="s">
        <v>41</v>
      </c>
      <c r="B138" s="7" t="s">
        <v>23</v>
      </c>
      <c r="C138" s="47">
        <v>30</v>
      </c>
      <c r="D138" s="47">
        <v>36</v>
      </c>
      <c r="E138" s="47">
        <v>1.2</v>
      </c>
      <c r="F138" s="47">
        <v>0.24</v>
      </c>
      <c r="G138" s="47">
        <v>4.44</v>
      </c>
      <c r="H138" s="47">
        <v>4.44</v>
      </c>
      <c r="I138" s="47">
        <v>4.08</v>
      </c>
      <c r="J138" s="47">
        <v>20.28</v>
      </c>
      <c r="K138" s="47">
        <v>0.36</v>
      </c>
      <c r="L138" s="47">
        <v>0</v>
      </c>
      <c r="M138" s="47">
        <v>0</v>
      </c>
      <c r="N138" s="47">
        <v>0</v>
      </c>
      <c r="O138" s="49">
        <v>0</v>
      </c>
    </row>
    <row r="139" spans="1:15" s="13" customFormat="1" ht="23.25" customHeight="1" thickBot="1">
      <c r="A139" s="26"/>
      <c r="B139" s="94" t="s">
        <v>22</v>
      </c>
      <c r="C139" s="94"/>
      <c r="D139" s="50">
        <v>721</v>
      </c>
      <c r="E139" s="50">
        <f aca="true" t="shared" si="24" ref="E139:O139">SUM(E130:E138)</f>
        <v>22.52</v>
      </c>
      <c r="F139" s="50">
        <f t="shared" si="24"/>
        <v>12.71</v>
      </c>
      <c r="G139" s="50">
        <f t="shared" si="24"/>
        <v>98.8</v>
      </c>
      <c r="H139" s="50">
        <f t="shared" si="24"/>
        <v>100.34</v>
      </c>
      <c r="I139" s="50">
        <f t="shared" si="24"/>
        <v>105.98999999999998</v>
      </c>
      <c r="J139" s="50">
        <f t="shared" si="24"/>
        <v>314</v>
      </c>
      <c r="K139" s="50">
        <f t="shared" si="24"/>
        <v>1.6800000000000002</v>
      </c>
      <c r="L139" s="50">
        <f t="shared" si="24"/>
        <v>12.5</v>
      </c>
      <c r="M139" s="50">
        <f t="shared" si="24"/>
        <v>0.11</v>
      </c>
      <c r="N139" s="50">
        <f t="shared" si="24"/>
        <v>0</v>
      </c>
      <c r="O139" s="51">
        <f t="shared" si="24"/>
        <v>14.899999999999999</v>
      </c>
    </row>
    <row r="140" spans="1:15" s="13" customFormat="1" ht="23.25" customHeight="1">
      <c r="A140" s="95" t="s">
        <v>91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7"/>
    </row>
    <row r="141" spans="1:256" s="6" customFormat="1" ht="33.75" customHeight="1">
      <c r="A141" s="25" t="s">
        <v>104</v>
      </c>
      <c r="B141" s="7" t="s">
        <v>105</v>
      </c>
      <c r="C141" s="32">
        <v>200</v>
      </c>
      <c r="D141" s="32">
        <v>124</v>
      </c>
      <c r="E141" s="32">
        <v>2.8</v>
      </c>
      <c r="F141" s="32">
        <v>2</v>
      </c>
      <c r="G141" s="32">
        <v>22.3</v>
      </c>
      <c r="H141" s="32">
        <v>6</v>
      </c>
      <c r="I141" s="32">
        <v>8.6</v>
      </c>
      <c r="J141" s="32">
        <v>7.7</v>
      </c>
      <c r="K141" s="32">
        <v>0</v>
      </c>
      <c r="L141" s="32">
        <v>0</v>
      </c>
      <c r="M141" s="32">
        <v>0</v>
      </c>
      <c r="N141" s="32">
        <v>0</v>
      </c>
      <c r="O141" s="33">
        <v>0</v>
      </c>
      <c r="IV141" s="3"/>
    </row>
    <row r="142" spans="1:15" s="13" customFormat="1" ht="51" customHeight="1">
      <c r="A142" s="38" t="s">
        <v>72</v>
      </c>
      <c r="B142" s="37" t="s">
        <v>73</v>
      </c>
      <c r="C142" s="52" t="s">
        <v>109</v>
      </c>
      <c r="D142" s="32">
        <v>132</v>
      </c>
      <c r="E142" s="32">
        <v>2.8</v>
      </c>
      <c r="F142" s="32">
        <v>8.8</v>
      </c>
      <c r="G142" s="32">
        <v>19.4</v>
      </c>
      <c r="H142" s="32">
        <v>19.8</v>
      </c>
      <c r="I142" s="32">
        <v>7.8</v>
      </c>
      <c r="J142" s="32">
        <v>42.5</v>
      </c>
      <c r="K142" s="32">
        <v>0</v>
      </c>
      <c r="L142" s="32">
        <v>7.6</v>
      </c>
      <c r="M142" s="32">
        <v>0</v>
      </c>
      <c r="N142" s="32">
        <v>0</v>
      </c>
      <c r="O142" s="33">
        <v>0</v>
      </c>
    </row>
    <row r="143" spans="1:15" s="13" customFormat="1" ht="38.25" customHeight="1">
      <c r="A143" s="14"/>
      <c r="B143" s="7" t="s">
        <v>103</v>
      </c>
      <c r="C143" s="46" t="s">
        <v>68</v>
      </c>
      <c r="D143" s="32">
        <v>94</v>
      </c>
      <c r="E143" s="32">
        <v>0.4</v>
      </c>
      <c r="F143" s="32">
        <v>0.6</v>
      </c>
      <c r="G143" s="32">
        <v>19.6</v>
      </c>
      <c r="H143" s="32">
        <v>34.2</v>
      </c>
      <c r="I143" s="32">
        <v>19.4</v>
      </c>
      <c r="J143" s="32">
        <v>0.8</v>
      </c>
      <c r="K143" s="32">
        <v>4.8</v>
      </c>
      <c r="L143" s="32">
        <v>0</v>
      </c>
      <c r="M143" s="32">
        <v>0</v>
      </c>
      <c r="N143" s="32">
        <v>1.2</v>
      </c>
      <c r="O143" s="33">
        <v>20.4</v>
      </c>
    </row>
    <row r="144" spans="1:15" s="13" customFormat="1" ht="23.25" customHeight="1" thickBot="1">
      <c r="A144" s="26"/>
      <c r="B144" s="94" t="s">
        <v>22</v>
      </c>
      <c r="C144" s="94"/>
      <c r="D144" s="50">
        <f>SUM(D141:D143)</f>
        <v>350</v>
      </c>
      <c r="E144" s="50">
        <f aca="true" t="shared" si="25" ref="E144:O144">SUM(E141:E143)</f>
        <v>6</v>
      </c>
      <c r="F144" s="50">
        <f t="shared" si="25"/>
        <v>11.4</v>
      </c>
      <c r="G144" s="50">
        <f t="shared" si="25"/>
        <v>61.300000000000004</v>
      </c>
      <c r="H144" s="50">
        <f t="shared" si="25"/>
        <v>60</v>
      </c>
      <c r="I144" s="50">
        <f t="shared" si="25"/>
        <v>35.8</v>
      </c>
      <c r="J144" s="50">
        <f t="shared" si="25"/>
        <v>51</v>
      </c>
      <c r="K144" s="50">
        <f t="shared" si="25"/>
        <v>4.8</v>
      </c>
      <c r="L144" s="50">
        <f t="shared" si="25"/>
        <v>7.6</v>
      </c>
      <c r="M144" s="50">
        <f t="shared" si="25"/>
        <v>0</v>
      </c>
      <c r="N144" s="50">
        <f t="shared" si="25"/>
        <v>1.2</v>
      </c>
      <c r="O144" s="50">
        <f t="shared" si="25"/>
        <v>20.4</v>
      </c>
    </row>
    <row r="145" spans="1:15" s="13" customFormat="1" ht="23.25" customHeight="1" thickBot="1">
      <c r="A145" s="34"/>
      <c r="B145" s="35"/>
      <c r="C145" s="61" t="s">
        <v>75</v>
      </c>
      <c r="D145" s="66">
        <f>D139+D144</f>
        <v>1071</v>
      </c>
      <c r="E145" s="66">
        <f aca="true" t="shared" si="26" ref="E145:O145">E139+E144</f>
        <v>28.52</v>
      </c>
      <c r="F145" s="66">
        <f t="shared" si="26"/>
        <v>24.11</v>
      </c>
      <c r="G145" s="66">
        <f t="shared" si="26"/>
        <v>160.1</v>
      </c>
      <c r="H145" s="66">
        <f t="shared" si="26"/>
        <v>160.34</v>
      </c>
      <c r="I145" s="66">
        <f t="shared" si="26"/>
        <v>141.78999999999996</v>
      </c>
      <c r="J145" s="66">
        <f t="shared" si="26"/>
        <v>365</v>
      </c>
      <c r="K145" s="66">
        <f t="shared" si="26"/>
        <v>6.48</v>
      </c>
      <c r="L145" s="66">
        <f t="shared" si="26"/>
        <v>20.1</v>
      </c>
      <c r="M145" s="66">
        <f t="shared" si="26"/>
        <v>0.11</v>
      </c>
      <c r="N145" s="66">
        <f t="shared" si="26"/>
        <v>1.2</v>
      </c>
      <c r="O145" s="66">
        <f t="shared" si="26"/>
        <v>35.3</v>
      </c>
    </row>
    <row r="146" spans="1:15" s="23" customFormat="1" ht="27.75" customHeight="1">
      <c r="A146" s="98" t="s">
        <v>92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100"/>
    </row>
    <row r="147" spans="1:15" s="13" customFormat="1" ht="48.75" customHeight="1">
      <c r="A147" s="14" t="s">
        <v>58</v>
      </c>
      <c r="B147" s="7" t="s">
        <v>57</v>
      </c>
      <c r="C147" s="32">
        <v>30</v>
      </c>
      <c r="D147" s="32">
        <v>40</v>
      </c>
      <c r="E147" s="32">
        <v>4</v>
      </c>
      <c r="F147" s="32">
        <v>0.4</v>
      </c>
      <c r="G147" s="32">
        <v>6.7</v>
      </c>
      <c r="H147" s="32">
        <v>20</v>
      </c>
      <c r="I147" s="32">
        <v>60</v>
      </c>
      <c r="J147" s="32">
        <v>180</v>
      </c>
      <c r="K147" s="32">
        <v>0</v>
      </c>
      <c r="L147" s="32">
        <v>0</v>
      </c>
      <c r="M147" s="32">
        <v>0</v>
      </c>
      <c r="N147" s="32">
        <v>0</v>
      </c>
      <c r="O147" s="33">
        <v>0</v>
      </c>
    </row>
    <row r="148" spans="1:15" s="13" customFormat="1" ht="42" customHeight="1">
      <c r="A148" s="14" t="s">
        <v>21</v>
      </c>
      <c r="B148" s="7" t="s">
        <v>29</v>
      </c>
      <c r="C148" s="32">
        <v>200</v>
      </c>
      <c r="D148" s="32">
        <v>94.6</v>
      </c>
      <c r="E148" s="32">
        <v>2.15</v>
      </c>
      <c r="F148" s="32">
        <v>2.27</v>
      </c>
      <c r="G148" s="32">
        <v>13.96</v>
      </c>
      <c r="H148" s="32">
        <v>9</v>
      </c>
      <c r="I148" s="32">
        <v>11.6</v>
      </c>
      <c r="J148" s="32">
        <v>30.9</v>
      </c>
      <c r="K148" s="32">
        <v>0</v>
      </c>
      <c r="L148" s="32">
        <v>0</v>
      </c>
      <c r="M148" s="32">
        <v>0</v>
      </c>
      <c r="N148" s="32">
        <v>0</v>
      </c>
      <c r="O148" s="33">
        <v>7.7</v>
      </c>
    </row>
    <row r="149" spans="1:15" s="18" customFormat="1" ht="35.25" customHeight="1">
      <c r="A149" s="14" t="s">
        <v>41</v>
      </c>
      <c r="B149" s="7" t="s">
        <v>66</v>
      </c>
      <c r="C149" s="32">
        <v>80</v>
      </c>
      <c r="D149" s="32">
        <v>184.72</v>
      </c>
      <c r="E149" s="32">
        <v>9.51</v>
      </c>
      <c r="F149" s="32">
        <v>11.15</v>
      </c>
      <c r="G149" s="32">
        <v>11.62</v>
      </c>
      <c r="H149" s="32">
        <v>10.62</v>
      </c>
      <c r="I149" s="32">
        <v>10.74</v>
      </c>
      <c r="J149" s="32">
        <v>74.05</v>
      </c>
      <c r="K149" s="32">
        <v>0.11</v>
      </c>
      <c r="L149" s="32">
        <v>9.37</v>
      </c>
      <c r="M149" s="32">
        <v>0</v>
      </c>
      <c r="N149" s="32">
        <v>0</v>
      </c>
      <c r="O149" s="33">
        <v>0</v>
      </c>
    </row>
    <row r="150" spans="1:15" ht="30.75" customHeight="1">
      <c r="A150" s="28" t="s">
        <v>54</v>
      </c>
      <c r="B150" s="29" t="s">
        <v>28</v>
      </c>
      <c r="C150" s="68">
        <v>150</v>
      </c>
      <c r="D150" s="68">
        <v>172.85</v>
      </c>
      <c r="E150" s="68">
        <v>3.09</v>
      </c>
      <c r="F150" s="68">
        <v>9.15</v>
      </c>
      <c r="G150" s="68">
        <v>17.98</v>
      </c>
      <c r="H150" s="68">
        <v>41.65</v>
      </c>
      <c r="I150" s="68">
        <v>27.39</v>
      </c>
      <c r="J150" s="68">
        <v>87.02</v>
      </c>
      <c r="K150" s="68">
        <v>1.02</v>
      </c>
      <c r="L150" s="68">
        <v>49.99</v>
      </c>
      <c r="M150" s="68">
        <v>0.14</v>
      </c>
      <c r="N150" s="68">
        <v>0.11</v>
      </c>
      <c r="O150" s="69">
        <v>17.79</v>
      </c>
    </row>
    <row r="151" spans="1:15" s="15" customFormat="1" ht="33" customHeight="1">
      <c r="A151" s="21" t="s">
        <v>65</v>
      </c>
      <c r="B151" s="8" t="s">
        <v>64</v>
      </c>
      <c r="C151" s="47">
        <v>30</v>
      </c>
      <c r="D151" s="47">
        <v>26.25</v>
      </c>
      <c r="E151" s="48">
        <v>0.48</v>
      </c>
      <c r="F151" s="47">
        <v>1.76</v>
      </c>
      <c r="G151" s="47">
        <v>2.1</v>
      </c>
      <c r="H151" s="32">
        <v>5</v>
      </c>
      <c r="I151" s="32">
        <v>1</v>
      </c>
      <c r="J151" s="32">
        <v>4.9</v>
      </c>
      <c r="K151" s="32">
        <v>0.1</v>
      </c>
      <c r="L151" s="32">
        <v>4</v>
      </c>
      <c r="M151" s="32">
        <v>0</v>
      </c>
      <c r="N151" s="32">
        <v>0</v>
      </c>
      <c r="O151" s="33">
        <v>0.5</v>
      </c>
    </row>
    <row r="152" spans="1:15" s="13" customFormat="1" ht="33.75" customHeight="1">
      <c r="A152" s="25" t="s">
        <v>61</v>
      </c>
      <c r="B152" s="7" t="s">
        <v>62</v>
      </c>
      <c r="C152" s="32">
        <v>200</v>
      </c>
      <c r="D152" s="32">
        <v>116.6</v>
      </c>
      <c r="E152" s="32">
        <v>0.32</v>
      </c>
      <c r="F152" s="32">
        <v>0.08</v>
      </c>
      <c r="G152" s="32">
        <v>28.2</v>
      </c>
      <c r="H152" s="32">
        <v>22.16</v>
      </c>
      <c r="I152" s="32">
        <v>11.85</v>
      </c>
      <c r="J152" s="32">
        <v>12</v>
      </c>
      <c r="K152" s="32">
        <v>0.27</v>
      </c>
      <c r="L152" s="32">
        <v>0</v>
      </c>
      <c r="M152" s="32">
        <v>0.01</v>
      </c>
      <c r="N152" s="32">
        <v>0</v>
      </c>
      <c r="O152" s="33">
        <v>2.7</v>
      </c>
    </row>
    <row r="153" spans="1:15" s="15" customFormat="1" ht="39.75" customHeight="1">
      <c r="A153" s="22" t="s">
        <v>41</v>
      </c>
      <c r="B153" s="7" t="s">
        <v>24</v>
      </c>
      <c r="C153" s="47">
        <v>30</v>
      </c>
      <c r="D153" s="47">
        <v>40.8</v>
      </c>
      <c r="E153" s="47">
        <v>1.32</v>
      </c>
      <c r="F153" s="47">
        <v>0.12</v>
      </c>
      <c r="G153" s="47">
        <v>8.52</v>
      </c>
      <c r="H153" s="32">
        <v>3.12</v>
      </c>
      <c r="I153" s="32">
        <v>2.16</v>
      </c>
      <c r="J153" s="32">
        <v>12.12</v>
      </c>
      <c r="K153" s="32">
        <v>0.24</v>
      </c>
      <c r="L153" s="32">
        <v>0</v>
      </c>
      <c r="M153" s="32">
        <v>0</v>
      </c>
      <c r="N153" s="32">
        <v>0</v>
      </c>
      <c r="O153" s="33">
        <v>0</v>
      </c>
    </row>
    <row r="154" spans="1:15" s="13" customFormat="1" ht="39" customHeight="1">
      <c r="A154" s="14" t="s">
        <v>41</v>
      </c>
      <c r="B154" s="7" t="s">
        <v>23</v>
      </c>
      <c r="C154" s="47">
        <v>30</v>
      </c>
      <c r="D154" s="47">
        <v>36</v>
      </c>
      <c r="E154" s="47">
        <v>1.2</v>
      </c>
      <c r="F154" s="47">
        <v>0.24</v>
      </c>
      <c r="G154" s="47">
        <v>4.44</v>
      </c>
      <c r="H154" s="47">
        <v>4.44</v>
      </c>
      <c r="I154" s="47">
        <v>4.08</v>
      </c>
      <c r="J154" s="47">
        <v>20.28</v>
      </c>
      <c r="K154" s="47">
        <v>0.36</v>
      </c>
      <c r="L154" s="47">
        <v>0</v>
      </c>
      <c r="M154" s="47">
        <v>0</v>
      </c>
      <c r="N154" s="47">
        <v>0</v>
      </c>
      <c r="O154" s="49">
        <v>0</v>
      </c>
    </row>
    <row r="155" spans="1:15" s="13" customFormat="1" ht="23.25" customHeight="1" thickBot="1">
      <c r="A155" s="26"/>
      <c r="B155" s="94" t="s">
        <v>22</v>
      </c>
      <c r="C155" s="94"/>
      <c r="D155" s="50">
        <f aca="true" t="shared" si="27" ref="D155:O155">SUM(D147:D154)</f>
        <v>711.8199999999999</v>
      </c>
      <c r="E155" s="50">
        <f t="shared" si="27"/>
        <v>22.07</v>
      </c>
      <c r="F155" s="50">
        <f t="shared" si="27"/>
        <v>25.169999999999998</v>
      </c>
      <c r="G155" s="50">
        <f t="shared" si="27"/>
        <v>93.52</v>
      </c>
      <c r="H155" s="50">
        <f t="shared" si="27"/>
        <v>115.99</v>
      </c>
      <c r="I155" s="50">
        <f t="shared" si="27"/>
        <v>128.82</v>
      </c>
      <c r="J155" s="50">
        <f t="shared" si="27"/>
        <v>421.27</v>
      </c>
      <c r="K155" s="50">
        <f t="shared" si="27"/>
        <v>2.1</v>
      </c>
      <c r="L155" s="50">
        <f t="shared" si="27"/>
        <v>63.36</v>
      </c>
      <c r="M155" s="50">
        <f t="shared" si="27"/>
        <v>0.15000000000000002</v>
      </c>
      <c r="N155" s="50">
        <f t="shared" si="27"/>
        <v>0.11</v>
      </c>
      <c r="O155" s="51">
        <f t="shared" si="27"/>
        <v>28.689999999999998</v>
      </c>
    </row>
    <row r="156" spans="1:15" s="13" customFormat="1" ht="23.25" customHeight="1">
      <c r="A156" s="98" t="s">
        <v>93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100"/>
    </row>
    <row r="157" spans="1:256" s="6" customFormat="1" ht="33.75" customHeight="1">
      <c r="A157" s="25" t="s">
        <v>104</v>
      </c>
      <c r="B157" s="7" t="s">
        <v>105</v>
      </c>
      <c r="C157" s="32">
        <v>200</v>
      </c>
      <c r="D157" s="32">
        <v>124</v>
      </c>
      <c r="E157" s="32">
        <v>2.8</v>
      </c>
      <c r="F157" s="32">
        <v>2</v>
      </c>
      <c r="G157" s="32">
        <v>22.3</v>
      </c>
      <c r="H157" s="32">
        <v>6</v>
      </c>
      <c r="I157" s="32">
        <v>8.6</v>
      </c>
      <c r="J157" s="32">
        <v>7.7</v>
      </c>
      <c r="K157" s="32">
        <v>0</v>
      </c>
      <c r="L157" s="32">
        <v>0</v>
      </c>
      <c r="M157" s="32">
        <v>0</v>
      </c>
      <c r="N157" s="32">
        <v>0</v>
      </c>
      <c r="O157" s="33">
        <v>0</v>
      </c>
      <c r="IV157" s="3"/>
    </row>
    <row r="158" spans="1:15" s="13" customFormat="1" ht="51" customHeight="1">
      <c r="A158" s="38" t="s">
        <v>72</v>
      </c>
      <c r="B158" s="37" t="s">
        <v>73</v>
      </c>
      <c r="C158" s="52" t="s">
        <v>109</v>
      </c>
      <c r="D158" s="32">
        <v>132</v>
      </c>
      <c r="E158" s="32">
        <v>2.8</v>
      </c>
      <c r="F158" s="32">
        <v>8.8</v>
      </c>
      <c r="G158" s="32">
        <v>19.4</v>
      </c>
      <c r="H158" s="32">
        <v>19.8</v>
      </c>
      <c r="I158" s="32">
        <v>7.8</v>
      </c>
      <c r="J158" s="32">
        <v>42.5</v>
      </c>
      <c r="K158" s="32">
        <v>0</v>
      </c>
      <c r="L158" s="32">
        <v>7.6</v>
      </c>
      <c r="M158" s="32">
        <v>0</v>
      </c>
      <c r="N158" s="32">
        <v>0</v>
      </c>
      <c r="O158" s="33">
        <v>0</v>
      </c>
    </row>
    <row r="159" spans="1:15" s="13" customFormat="1" ht="38.25" customHeight="1">
      <c r="A159" s="14"/>
      <c r="B159" s="7" t="s">
        <v>103</v>
      </c>
      <c r="C159" s="46" t="s">
        <v>68</v>
      </c>
      <c r="D159" s="32">
        <v>94</v>
      </c>
      <c r="E159" s="32">
        <v>0.4</v>
      </c>
      <c r="F159" s="32">
        <v>0.6</v>
      </c>
      <c r="G159" s="32">
        <v>19.6</v>
      </c>
      <c r="H159" s="32">
        <v>34.2</v>
      </c>
      <c r="I159" s="32">
        <v>19.4</v>
      </c>
      <c r="J159" s="32">
        <v>0.8</v>
      </c>
      <c r="K159" s="32">
        <v>4.8</v>
      </c>
      <c r="L159" s="32">
        <v>0</v>
      </c>
      <c r="M159" s="32">
        <v>0</v>
      </c>
      <c r="N159" s="32">
        <v>1.2</v>
      </c>
      <c r="O159" s="33">
        <v>20.4</v>
      </c>
    </row>
    <row r="160" spans="1:15" s="13" customFormat="1" ht="23.25" customHeight="1" thickBot="1">
      <c r="A160" s="26"/>
      <c r="B160" s="94" t="s">
        <v>22</v>
      </c>
      <c r="C160" s="94"/>
      <c r="D160" s="50">
        <f>SUM(D157:D159)</f>
        <v>350</v>
      </c>
      <c r="E160" s="50">
        <f aca="true" t="shared" si="28" ref="E160:O160">SUM(E157:E159)</f>
        <v>6</v>
      </c>
      <c r="F160" s="50">
        <f t="shared" si="28"/>
        <v>11.4</v>
      </c>
      <c r="G160" s="50">
        <f t="shared" si="28"/>
        <v>61.300000000000004</v>
      </c>
      <c r="H160" s="50">
        <f t="shared" si="28"/>
        <v>60</v>
      </c>
      <c r="I160" s="50">
        <f t="shared" si="28"/>
        <v>35.8</v>
      </c>
      <c r="J160" s="50">
        <f t="shared" si="28"/>
        <v>51</v>
      </c>
      <c r="K160" s="50">
        <f t="shared" si="28"/>
        <v>4.8</v>
      </c>
      <c r="L160" s="50">
        <f t="shared" si="28"/>
        <v>7.6</v>
      </c>
      <c r="M160" s="50">
        <f t="shared" si="28"/>
        <v>0</v>
      </c>
      <c r="N160" s="50">
        <f t="shared" si="28"/>
        <v>1.2</v>
      </c>
      <c r="O160" s="50">
        <f t="shared" si="28"/>
        <v>20.4</v>
      </c>
    </row>
    <row r="161" spans="1:15" s="13" customFormat="1" ht="23.25" customHeight="1" thickBot="1">
      <c r="A161" s="34"/>
      <c r="B161" s="35"/>
      <c r="C161" s="61" t="s">
        <v>75</v>
      </c>
      <c r="D161" s="66">
        <f aca="true" t="shared" si="29" ref="D161:O161">D160+D155</f>
        <v>1061.82</v>
      </c>
      <c r="E161" s="66">
        <f t="shared" si="29"/>
        <v>28.07</v>
      </c>
      <c r="F161" s="66">
        <f t="shared" si="29"/>
        <v>36.57</v>
      </c>
      <c r="G161" s="66">
        <f t="shared" si="29"/>
        <v>154.82</v>
      </c>
      <c r="H161" s="66">
        <f t="shared" si="29"/>
        <v>175.99</v>
      </c>
      <c r="I161" s="66">
        <f t="shared" si="29"/>
        <v>164.62</v>
      </c>
      <c r="J161" s="66">
        <f t="shared" si="29"/>
        <v>472.27</v>
      </c>
      <c r="K161" s="66">
        <f t="shared" si="29"/>
        <v>6.9</v>
      </c>
      <c r="L161" s="66">
        <f t="shared" si="29"/>
        <v>70.96</v>
      </c>
      <c r="M161" s="66">
        <f t="shared" si="29"/>
        <v>0.15000000000000002</v>
      </c>
      <c r="N161" s="66">
        <f t="shared" si="29"/>
        <v>1.31</v>
      </c>
      <c r="O161" s="67">
        <f t="shared" si="29"/>
        <v>49.089999999999996</v>
      </c>
    </row>
    <row r="162" spans="1:15" s="23" customFormat="1" ht="27.75" customHeight="1">
      <c r="A162" s="98" t="s">
        <v>94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s="13" customFormat="1" ht="39" customHeight="1">
      <c r="A163" s="14" t="s">
        <v>58</v>
      </c>
      <c r="B163" s="7" t="s">
        <v>57</v>
      </c>
      <c r="C163" s="32">
        <v>30</v>
      </c>
      <c r="D163" s="32">
        <v>40</v>
      </c>
      <c r="E163" s="32">
        <v>4</v>
      </c>
      <c r="F163" s="32">
        <v>0.4</v>
      </c>
      <c r="G163" s="32">
        <v>6.7</v>
      </c>
      <c r="H163" s="32">
        <v>20</v>
      </c>
      <c r="I163" s="32">
        <v>60</v>
      </c>
      <c r="J163" s="32">
        <v>180</v>
      </c>
      <c r="K163" s="32">
        <v>0</v>
      </c>
      <c r="L163" s="32">
        <v>0</v>
      </c>
      <c r="M163" s="32">
        <v>0</v>
      </c>
      <c r="N163" s="32">
        <v>0</v>
      </c>
      <c r="O163" s="33">
        <v>0</v>
      </c>
    </row>
    <row r="164" spans="1:15" s="13" customFormat="1" ht="33" customHeight="1">
      <c r="A164" s="14" t="s">
        <v>13</v>
      </c>
      <c r="B164" s="7" t="s">
        <v>31</v>
      </c>
      <c r="C164" s="32">
        <v>200</v>
      </c>
      <c r="D164" s="32">
        <v>85.8</v>
      </c>
      <c r="E164" s="32">
        <v>1.61</v>
      </c>
      <c r="F164" s="32">
        <v>4.07</v>
      </c>
      <c r="G164" s="32">
        <v>9.58</v>
      </c>
      <c r="H164" s="32">
        <v>9.1</v>
      </c>
      <c r="I164" s="32">
        <v>11.9</v>
      </c>
      <c r="J164" s="32">
        <v>36.4</v>
      </c>
      <c r="K164" s="32">
        <v>0</v>
      </c>
      <c r="L164" s="32">
        <v>0</v>
      </c>
      <c r="M164" s="32">
        <v>0</v>
      </c>
      <c r="N164" s="32">
        <v>0</v>
      </c>
      <c r="O164" s="33">
        <v>8.4</v>
      </c>
    </row>
    <row r="165" spans="1:15" s="13" customFormat="1" ht="23.25" customHeight="1">
      <c r="A165" s="14"/>
      <c r="B165" s="7" t="s">
        <v>14</v>
      </c>
      <c r="C165" s="32">
        <v>10</v>
      </c>
      <c r="D165" s="32">
        <v>17</v>
      </c>
      <c r="E165" s="32">
        <v>0.2</v>
      </c>
      <c r="F165" s="32">
        <v>1.7</v>
      </c>
      <c r="G165" s="32">
        <v>0.3</v>
      </c>
      <c r="H165" s="32">
        <v>6.8</v>
      </c>
      <c r="I165" s="32">
        <v>0</v>
      </c>
      <c r="J165" s="32">
        <v>5.1</v>
      </c>
      <c r="K165" s="32">
        <v>0</v>
      </c>
      <c r="L165" s="32">
        <v>8.5</v>
      </c>
      <c r="M165" s="32">
        <v>0</v>
      </c>
      <c r="N165" s="32">
        <v>0</v>
      </c>
      <c r="O165" s="33">
        <v>0</v>
      </c>
    </row>
    <row r="166" spans="1:15" s="15" customFormat="1" ht="23.25" customHeight="1">
      <c r="A166" s="22" t="s">
        <v>45</v>
      </c>
      <c r="B166" s="8" t="s">
        <v>55</v>
      </c>
      <c r="C166" s="47">
        <v>80</v>
      </c>
      <c r="D166" s="56">
        <v>217.6</v>
      </c>
      <c r="E166" s="56">
        <v>11.79</v>
      </c>
      <c r="F166" s="56">
        <v>14.41</v>
      </c>
      <c r="G166" s="56">
        <v>9.92</v>
      </c>
      <c r="H166" s="56">
        <v>5.6</v>
      </c>
      <c r="I166" s="56">
        <v>8.34</v>
      </c>
      <c r="J166" s="56">
        <v>69.37</v>
      </c>
      <c r="K166" s="56">
        <v>0.11</v>
      </c>
      <c r="L166" s="56">
        <v>0</v>
      </c>
      <c r="M166" s="56">
        <v>0</v>
      </c>
      <c r="N166" s="56">
        <v>0</v>
      </c>
      <c r="O166" s="57">
        <v>0</v>
      </c>
    </row>
    <row r="167" spans="1:15" s="13" customFormat="1" ht="30.75" customHeight="1">
      <c r="A167" s="14" t="s">
        <v>40</v>
      </c>
      <c r="B167" s="7" t="s">
        <v>26</v>
      </c>
      <c r="C167" s="32">
        <v>150</v>
      </c>
      <c r="D167" s="32">
        <v>185</v>
      </c>
      <c r="E167" s="32">
        <v>4.9</v>
      </c>
      <c r="F167" s="32">
        <v>3.5</v>
      </c>
      <c r="G167" s="32">
        <v>32</v>
      </c>
      <c r="H167" s="32">
        <v>17.2</v>
      </c>
      <c r="I167" s="32">
        <v>13</v>
      </c>
      <c r="J167" s="32">
        <v>47.6</v>
      </c>
      <c r="K167" s="32">
        <v>0.6</v>
      </c>
      <c r="L167" s="32">
        <v>0</v>
      </c>
      <c r="M167" s="32">
        <v>0.1</v>
      </c>
      <c r="N167" s="32">
        <v>0</v>
      </c>
      <c r="O167" s="33">
        <v>1.6</v>
      </c>
    </row>
    <row r="168" spans="1:15" s="15" customFormat="1" ht="25.5" customHeight="1">
      <c r="A168" s="21" t="s">
        <v>60</v>
      </c>
      <c r="B168" s="8" t="s">
        <v>63</v>
      </c>
      <c r="C168" s="47">
        <v>30</v>
      </c>
      <c r="D168" s="47">
        <v>24.03</v>
      </c>
      <c r="E168" s="48">
        <v>0.52</v>
      </c>
      <c r="F168" s="47">
        <v>1.49</v>
      </c>
      <c r="G168" s="47">
        <v>2.1</v>
      </c>
      <c r="H168" s="32">
        <v>5</v>
      </c>
      <c r="I168" s="32">
        <v>1</v>
      </c>
      <c r="J168" s="32">
        <v>4.9</v>
      </c>
      <c r="K168" s="32">
        <v>0.1</v>
      </c>
      <c r="L168" s="32">
        <v>4</v>
      </c>
      <c r="M168" s="32">
        <v>0</v>
      </c>
      <c r="N168" s="32">
        <v>0</v>
      </c>
      <c r="O168" s="33">
        <v>0.5</v>
      </c>
    </row>
    <row r="169" spans="1:15" s="13" customFormat="1" ht="37.5" customHeight="1">
      <c r="A169" s="25" t="s">
        <v>61</v>
      </c>
      <c r="B169" s="7" t="s">
        <v>62</v>
      </c>
      <c r="C169" s="32">
        <v>200</v>
      </c>
      <c r="D169" s="32">
        <v>116.6</v>
      </c>
      <c r="E169" s="32">
        <v>0.32</v>
      </c>
      <c r="F169" s="32">
        <v>0.08</v>
      </c>
      <c r="G169" s="32">
        <v>28.2</v>
      </c>
      <c r="H169" s="32">
        <v>22.16</v>
      </c>
      <c r="I169" s="32">
        <v>11.85</v>
      </c>
      <c r="J169" s="32">
        <v>12</v>
      </c>
      <c r="K169" s="32">
        <v>0.27</v>
      </c>
      <c r="L169" s="32">
        <v>0</v>
      </c>
      <c r="M169" s="32">
        <v>0.01</v>
      </c>
      <c r="N169" s="32">
        <v>0</v>
      </c>
      <c r="O169" s="33">
        <v>2.7</v>
      </c>
    </row>
    <row r="170" spans="1:15" s="15" customFormat="1" ht="36" customHeight="1">
      <c r="A170" s="22" t="s">
        <v>41</v>
      </c>
      <c r="B170" s="7" t="s">
        <v>24</v>
      </c>
      <c r="C170" s="47">
        <v>30</v>
      </c>
      <c r="D170" s="47">
        <v>40.8</v>
      </c>
      <c r="E170" s="47">
        <v>1.32</v>
      </c>
      <c r="F170" s="47">
        <v>0.12</v>
      </c>
      <c r="G170" s="47">
        <v>8.52</v>
      </c>
      <c r="H170" s="32">
        <v>3.12</v>
      </c>
      <c r="I170" s="32">
        <v>2.16</v>
      </c>
      <c r="J170" s="32">
        <v>12.12</v>
      </c>
      <c r="K170" s="32">
        <v>0.24</v>
      </c>
      <c r="L170" s="32">
        <v>0</v>
      </c>
      <c r="M170" s="32">
        <v>0</v>
      </c>
      <c r="N170" s="32">
        <v>0</v>
      </c>
      <c r="O170" s="33">
        <v>0</v>
      </c>
    </row>
    <row r="171" spans="1:15" s="13" customFormat="1" ht="38.25" customHeight="1">
      <c r="A171" s="14" t="s">
        <v>41</v>
      </c>
      <c r="B171" s="7" t="s">
        <v>23</v>
      </c>
      <c r="C171" s="47">
        <v>30</v>
      </c>
      <c r="D171" s="47">
        <v>36</v>
      </c>
      <c r="E171" s="47">
        <v>1.2</v>
      </c>
      <c r="F171" s="47">
        <v>0.24</v>
      </c>
      <c r="G171" s="47">
        <v>4.44</v>
      </c>
      <c r="H171" s="47">
        <v>4.44</v>
      </c>
      <c r="I171" s="47">
        <v>4.08</v>
      </c>
      <c r="J171" s="47">
        <v>20.28</v>
      </c>
      <c r="K171" s="47">
        <v>0.36</v>
      </c>
      <c r="L171" s="47">
        <v>0</v>
      </c>
      <c r="M171" s="47">
        <v>0</v>
      </c>
      <c r="N171" s="47">
        <v>0</v>
      </c>
      <c r="O171" s="49">
        <v>0</v>
      </c>
    </row>
    <row r="172" spans="1:15" s="13" customFormat="1" ht="23.25" customHeight="1" thickBot="1">
      <c r="A172" s="26"/>
      <c r="B172" s="94" t="s">
        <v>22</v>
      </c>
      <c r="C172" s="94"/>
      <c r="D172" s="50">
        <f aca="true" t="shared" si="30" ref="D172:O172">SUM(D163:D171)</f>
        <v>762.8299999999999</v>
      </c>
      <c r="E172" s="50">
        <f t="shared" si="30"/>
        <v>25.86</v>
      </c>
      <c r="F172" s="50">
        <f t="shared" si="30"/>
        <v>26.009999999999998</v>
      </c>
      <c r="G172" s="50">
        <f t="shared" si="30"/>
        <v>101.75999999999999</v>
      </c>
      <c r="H172" s="50">
        <f t="shared" si="30"/>
        <v>93.42</v>
      </c>
      <c r="I172" s="50">
        <f t="shared" si="30"/>
        <v>112.33</v>
      </c>
      <c r="J172" s="50">
        <f t="shared" si="30"/>
        <v>387.77</v>
      </c>
      <c r="K172" s="50">
        <f t="shared" si="30"/>
        <v>1.6800000000000002</v>
      </c>
      <c r="L172" s="50">
        <f t="shared" si="30"/>
        <v>12.5</v>
      </c>
      <c r="M172" s="50">
        <f t="shared" si="30"/>
        <v>0.11</v>
      </c>
      <c r="N172" s="50">
        <f t="shared" si="30"/>
        <v>0</v>
      </c>
      <c r="O172" s="51">
        <f t="shared" si="30"/>
        <v>13.2</v>
      </c>
    </row>
    <row r="173" spans="1:15" s="13" customFormat="1" ht="23.25" customHeight="1">
      <c r="A173" s="98" t="s">
        <v>95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100"/>
    </row>
    <row r="174" spans="1:15" s="13" customFormat="1" ht="33.75" customHeight="1">
      <c r="A174" s="25" t="s">
        <v>107</v>
      </c>
      <c r="B174" s="7" t="s">
        <v>108</v>
      </c>
      <c r="C174" s="32">
        <v>200</v>
      </c>
      <c r="D174" s="32">
        <v>124</v>
      </c>
      <c r="E174" s="32">
        <v>2.8</v>
      </c>
      <c r="F174" s="32">
        <v>2</v>
      </c>
      <c r="G174" s="32">
        <v>22.3</v>
      </c>
      <c r="H174" s="32">
        <v>6</v>
      </c>
      <c r="I174" s="32">
        <v>8.6</v>
      </c>
      <c r="J174" s="32">
        <v>7.7</v>
      </c>
      <c r="K174" s="32">
        <v>0</v>
      </c>
      <c r="L174" s="32">
        <v>0</v>
      </c>
      <c r="M174" s="32">
        <v>0</v>
      </c>
      <c r="N174" s="32">
        <v>0</v>
      </c>
      <c r="O174" s="33">
        <v>0</v>
      </c>
    </row>
    <row r="175" spans="1:15" s="13" customFormat="1" ht="51" customHeight="1">
      <c r="A175" s="38" t="s">
        <v>72</v>
      </c>
      <c r="B175" s="37" t="s">
        <v>73</v>
      </c>
      <c r="C175" s="52" t="s">
        <v>74</v>
      </c>
      <c r="D175" s="32">
        <v>132</v>
      </c>
      <c r="E175" s="32">
        <v>2.8</v>
      </c>
      <c r="F175" s="32">
        <v>8.8</v>
      </c>
      <c r="G175" s="32">
        <v>19.4</v>
      </c>
      <c r="H175" s="32">
        <v>19.8</v>
      </c>
      <c r="I175" s="32">
        <v>7.8</v>
      </c>
      <c r="J175" s="32">
        <v>42.5</v>
      </c>
      <c r="K175" s="32">
        <v>0</v>
      </c>
      <c r="L175" s="32">
        <v>7.6</v>
      </c>
      <c r="M175" s="32">
        <v>0</v>
      </c>
      <c r="N175" s="32">
        <v>0</v>
      </c>
      <c r="O175" s="33">
        <v>0</v>
      </c>
    </row>
    <row r="176" spans="1:15" s="13" customFormat="1" ht="23.25" customHeight="1" thickBot="1">
      <c r="A176" s="26"/>
      <c r="B176" s="94" t="s">
        <v>22</v>
      </c>
      <c r="C176" s="94"/>
      <c r="D176" s="50">
        <f aca="true" t="shared" si="31" ref="D176:O176">SUM(D174:D175)</f>
        <v>256</v>
      </c>
      <c r="E176" s="50">
        <f t="shared" si="31"/>
        <v>5.6</v>
      </c>
      <c r="F176" s="50">
        <f t="shared" si="31"/>
        <v>10.8</v>
      </c>
      <c r="G176" s="50">
        <f t="shared" si="31"/>
        <v>41.7</v>
      </c>
      <c r="H176" s="50">
        <f t="shared" si="31"/>
        <v>25.8</v>
      </c>
      <c r="I176" s="50">
        <f t="shared" si="31"/>
        <v>16.4</v>
      </c>
      <c r="J176" s="50">
        <f t="shared" si="31"/>
        <v>50.2</v>
      </c>
      <c r="K176" s="50">
        <f t="shared" si="31"/>
        <v>0</v>
      </c>
      <c r="L176" s="50">
        <f t="shared" si="31"/>
        <v>7.6</v>
      </c>
      <c r="M176" s="50">
        <f t="shared" si="31"/>
        <v>0</v>
      </c>
      <c r="N176" s="50">
        <f t="shared" si="31"/>
        <v>0</v>
      </c>
      <c r="O176" s="51">
        <f t="shared" si="31"/>
        <v>0</v>
      </c>
    </row>
    <row r="177" spans="1:15" s="13" customFormat="1" ht="23.25" customHeight="1" thickBot="1">
      <c r="A177" s="34"/>
      <c r="B177" s="35"/>
      <c r="C177" s="61" t="s">
        <v>75</v>
      </c>
      <c r="D177" s="66">
        <f>D176+D172</f>
        <v>1018.8299999999999</v>
      </c>
      <c r="E177" s="66">
        <f aca="true" t="shared" si="32" ref="E177:O177">E176+E172</f>
        <v>31.46</v>
      </c>
      <c r="F177" s="66">
        <f t="shared" si="32"/>
        <v>36.81</v>
      </c>
      <c r="G177" s="66">
        <f t="shared" si="32"/>
        <v>143.45999999999998</v>
      </c>
      <c r="H177" s="66">
        <f t="shared" si="32"/>
        <v>119.22</v>
      </c>
      <c r="I177" s="66">
        <f t="shared" si="32"/>
        <v>128.73</v>
      </c>
      <c r="J177" s="66">
        <f t="shared" si="32"/>
        <v>437.96999999999997</v>
      </c>
      <c r="K177" s="66">
        <f t="shared" si="32"/>
        <v>1.6800000000000002</v>
      </c>
      <c r="L177" s="66">
        <f t="shared" si="32"/>
        <v>20.1</v>
      </c>
      <c r="M177" s="66">
        <f t="shared" si="32"/>
        <v>0.11</v>
      </c>
      <c r="N177" s="66">
        <f t="shared" si="32"/>
        <v>0</v>
      </c>
      <c r="O177" s="67">
        <f t="shared" si="32"/>
        <v>13.2</v>
      </c>
    </row>
    <row r="178" spans="1:15" s="23" customFormat="1" ht="27.75" customHeight="1">
      <c r="A178" s="98" t="s">
        <v>96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s="13" customFormat="1" ht="51" customHeight="1">
      <c r="A179" s="14" t="s">
        <v>58</v>
      </c>
      <c r="B179" s="7" t="s">
        <v>57</v>
      </c>
      <c r="C179" s="32">
        <v>30</v>
      </c>
      <c r="D179" s="32">
        <v>40</v>
      </c>
      <c r="E179" s="32">
        <v>4</v>
      </c>
      <c r="F179" s="32">
        <v>0.4</v>
      </c>
      <c r="G179" s="32">
        <v>6.7</v>
      </c>
      <c r="H179" s="32">
        <v>20</v>
      </c>
      <c r="I179" s="32">
        <v>60</v>
      </c>
      <c r="J179" s="32">
        <v>180</v>
      </c>
      <c r="K179" s="32">
        <v>0</v>
      </c>
      <c r="L179" s="32">
        <v>0</v>
      </c>
      <c r="M179" s="32">
        <v>0</v>
      </c>
      <c r="N179" s="32">
        <v>0</v>
      </c>
      <c r="O179" s="33">
        <v>0</v>
      </c>
    </row>
    <row r="180" spans="1:15" s="13" customFormat="1" ht="30" customHeight="1">
      <c r="A180" s="14" t="s">
        <v>20</v>
      </c>
      <c r="B180" s="7" t="s">
        <v>30</v>
      </c>
      <c r="C180" s="32">
        <v>200</v>
      </c>
      <c r="D180" s="32">
        <v>76.2</v>
      </c>
      <c r="E180" s="32">
        <v>1.27</v>
      </c>
      <c r="F180" s="32">
        <v>3.99</v>
      </c>
      <c r="G180" s="32">
        <v>7.31</v>
      </c>
      <c r="H180" s="32">
        <v>11.8</v>
      </c>
      <c r="I180" s="32">
        <v>9.9</v>
      </c>
      <c r="J180" s="32">
        <v>23.6</v>
      </c>
      <c r="K180" s="32">
        <v>0</v>
      </c>
      <c r="L180" s="32">
        <v>0</v>
      </c>
      <c r="M180" s="32">
        <v>0</v>
      </c>
      <c r="N180" s="32">
        <v>0</v>
      </c>
      <c r="O180" s="33">
        <v>9.3</v>
      </c>
    </row>
    <row r="181" spans="1:15" s="13" customFormat="1" ht="18" customHeight="1">
      <c r="A181" s="14"/>
      <c r="B181" s="7" t="s">
        <v>14</v>
      </c>
      <c r="C181" s="32">
        <v>10</v>
      </c>
      <c r="D181" s="32">
        <v>17</v>
      </c>
      <c r="E181" s="32">
        <v>0.2</v>
      </c>
      <c r="F181" s="32">
        <v>1.7</v>
      </c>
      <c r="G181" s="32">
        <v>0.3</v>
      </c>
      <c r="H181" s="32">
        <v>6.8</v>
      </c>
      <c r="I181" s="32">
        <v>0</v>
      </c>
      <c r="J181" s="32">
        <v>5.1</v>
      </c>
      <c r="K181" s="32">
        <v>0</v>
      </c>
      <c r="L181" s="32">
        <v>8.5</v>
      </c>
      <c r="M181" s="32">
        <v>0</v>
      </c>
      <c r="N181" s="32">
        <v>0</v>
      </c>
      <c r="O181" s="33">
        <v>0</v>
      </c>
    </row>
    <row r="182" spans="1:15" s="13" customFormat="1" ht="24" customHeight="1">
      <c r="A182" s="14" t="s">
        <v>44</v>
      </c>
      <c r="B182" s="7" t="s">
        <v>48</v>
      </c>
      <c r="C182" s="32">
        <v>80</v>
      </c>
      <c r="D182" s="32">
        <v>151</v>
      </c>
      <c r="E182" s="32">
        <v>12.24</v>
      </c>
      <c r="F182" s="32">
        <v>10.28</v>
      </c>
      <c r="G182" s="32">
        <v>2.31</v>
      </c>
      <c r="H182" s="32">
        <v>2.1</v>
      </c>
      <c r="I182" s="32">
        <v>0.5</v>
      </c>
      <c r="J182" s="32">
        <v>4</v>
      </c>
      <c r="K182" s="32">
        <v>0.1</v>
      </c>
      <c r="L182" s="32">
        <v>0</v>
      </c>
      <c r="M182" s="32">
        <v>0</v>
      </c>
      <c r="N182" s="32">
        <v>0</v>
      </c>
      <c r="O182" s="33">
        <v>0</v>
      </c>
    </row>
    <row r="183" spans="1:15" s="13" customFormat="1" ht="36" customHeight="1">
      <c r="A183" s="22" t="s">
        <v>46</v>
      </c>
      <c r="B183" s="8" t="s">
        <v>47</v>
      </c>
      <c r="C183" s="47">
        <v>150</v>
      </c>
      <c r="D183" s="58">
        <v>199.95</v>
      </c>
      <c r="E183" s="58">
        <v>3.63</v>
      </c>
      <c r="F183" s="58">
        <v>4.39</v>
      </c>
      <c r="G183" s="58">
        <v>36.66</v>
      </c>
      <c r="H183" s="32">
        <v>7.9</v>
      </c>
      <c r="I183" s="32">
        <v>21.4</v>
      </c>
      <c r="J183" s="32">
        <v>66.5</v>
      </c>
      <c r="K183" s="32">
        <v>0</v>
      </c>
      <c r="L183" s="32">
        <v>21.4</v>
      </c>
      <c r="M183" s="32">
        <v>0</v>
      </c>
      <c r="N183" s="32">
        <v>0</v>
      </c>
      <c r="O183" s="33">
        <v>0</v>
      </c>
    </row>
    <row r="184" spans="1:15" s="13" customFormat="1" ht="36" customHeight="1">
      <c r="A184" s="25" t="s">
        <v>61</v>
      </c>
      <c r="B184" s="7" t="s">
        <v>62</v>
      </c>
      <c r="C184" s="32">
        <v>200</v>
      </c>
      <c r="D184" s="32">
        <v>116.6</v>
      </c>
      <c r="E184" s="32">
        <v>0.32</v>
      </c>
      <c r="F184" s="32">
        <v>0.08</v>
      </c>
      <c r="G184" s="32">
        <v>28.2</v>
      </c>
      <c r="H184" s="32">
        <v>22.16</v>
      </c>
      <c r="I184" s="32">
        <v>11.85</v>
      </c>
      <c r="J184" s="32">
        <v>12</v>
      </c>
      <c r="K184" s="32">
        <v>0.27</v>
      </c>
      <c r="L184" s="32">
        <v>0</v>
      </c>
      <c r="M184" s="32">
        <v>0.01</v>
      </c>
      <c r="N184" s="32">
        <v>0</v>
      </c>
      <c r="O184" s="33">
        <v>2.7</v>
      </c>
    </row>
    <row r="185" spans="1:15" s="13" customFormat="1" ht="40.5" customHeight="1">
      <c r="A185" s="22" t="s">
        <v>41</v>
      </c>
      <c r="B185" s="7" t="s">
        <v>24</v>
      </c>
      <c r="C185" s="47">
        <v>30</v>
      </c>
      <c r="D185" s="47">
        <v>40.8</v>
      </c>
      <c r="E185" s="47">
        <v>1.32</v>
      </c>
      <c r="F185" s="47">
        <v>0.12</v>
      </c>
      <c r="G185" s="47">
        <v>8.52</v>
      </c>
      <c r="H185" s="32">
        <v>3.12</v>
      </c>
      <c r="I185" s="32">
        <v>2.16</v>
      </c>
      <c r="J185" s="32">
        <v>12.12</v>
      </c>
      <c r="K185" s="32">
        <v>0.24</v>
      </c>
      <c r="L185" s="32">
        <v>0</v>
      </c>
      <c r="M185" s="32">
        <v>0</v>
      </c>
      <c r="N185" s="32">
        <v>0</v>
      </c>
      <c r="O185" s="33">
        <v>0</v>
      </c>
    </row>
    <row r="186" spans="1:15" s="13" customFormat="1" ht="35.25" customHeight="1">
      <c r="A186" s="14" t="s">
        <v>41</v>
      </c>
      <c r="B186" s="7" t="s">
        <v>23</v>
      </c>
      <c r="C186" s="47">
        <v>30</v>
      </c>
      <c r="D186" s="47">
        <v>36</v>
      </c>
      <c r="E186" s="47">
        <v>1.2</v>
      </c>
      <c r="F186" s="47">
        <v>0.24</v>
      </c>
      <c r="G186" s="47">
        <v>4.44</v>
      </c>
      <c r="H186" s="47">
        <v>4.44</v>
      </c>
      <c r="I186" s="47">
        <v>4.08</v>
      </c>
      <c r="J186" s="47">
        <v>20.28</v>
      </c>
      <c r="K186" s="47">
        <v>0.36</v>
      </c>
      <c r="L186" s="47">
        <v>0</v>
      </c>
      <c r="M186" s="47">
        <v>0</v>
      </c>
      <c r="N186" s="47">
        <v>0</v>
      </c>
      <c r="O186" s="49">
        <v>0</v>
      </c>
    </row>
    <row r="187" spans="1:15" s="13" customFormat="1" ht="23.25" customHeight="1" thickBot="1">
      <c r="A187" s="26"/>
      <c r="B187" s="94" t="s">
        <v>22</v>
      </c>
      <c r="C187" s="94"/>
      <c r="D187" s="50">
        <v>677</v>
      </c>
      <c r="E187" s="50">
        <f aca="true" t="shared" si="33" ref="E187:O187">SUM(E179:E186)</f>
        <v>24.18</v>
      </c>
      <c r="F187" s="50">
        <f t="shared" si="33"/>
        <v>21.2</v>
      </c>
      <c r="G187" s="50">
        <f t="shared" si="33"/>
        <v>94.44</v>
      </c>
      <c r="H187" s="50">
        <f t="shared" si="33"/>
        <v>78.32000000000001</v>
      </c>
      <c r="I187" s="50">
        <f t="shared" si="33"/>
        <v>109.89</v>
      </c>
      <c r="J187" s="50">
        <f t="shared" si="33"/>
        <v>323.6</v>
      </c>
      <c r="K187" s="50">
        <f t="shared" si="33"/>
        <v>0.97</v>
      </c>
      <c r="L187" s="50">
        <f t="shared" si="33"/>
        <v>29.9</v>
      </c>
      <c r="M187" s="50">
        <f t="shared" si="33"/>
        <v>0.01</v>
      </c>
      <c r="N187" s="50">
        <f t="shared" si="33"/>
        <v>0</v>
      </c>
      <c r="O187" s="51">
        <f t="shared" si="33"/>
        <v>12</v>
      </c>
    </row>
    <row r="188" spans="1:15" s="13" customFormat="1" ht="23.25" customHeight="1">
      <c r="A188" s="98" t="s">
        <v>97</v>
      </c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100"/>
    </row>
    <row r="189" spans="1:15" s="13" customFormat="1" ht="37.5" customHeight="1">
      <c r="A189" s="25" t="s">
        <v>104</v>
      </c>
      <c r="B189" s="7" t="s">
        <v>105</v>
      </c>
      <c r="C189" s="32">
        <v>200</v>
      </c>
      <c r="D189" s="32">
        <v>124</v>
      </c>
      <c r="E189" s="32">
        <v>2.8</v>
      </c>
      <c r="F189" s="32">
        <v>2</v>
      </c>
      <c r="G189" s="32">
        <v>22.3</v>
      </c>
      <c r="H189" s="32">
        <v>6</v>
      </c>
      <c r="I189" s="32">
        <v>8.6</v>
      </c>
      <c r="J189" s="32">
        <v>7.7</v>
      </c>
      <c r="K189" s="32">
        <v>0</v>
      </c>
      <c r="L189" s="32">
        <v>0</v>
      </c>
      <c r="M189" s="32">
        <v>0</v>
      </c>
      <c r="N189" s="32">
        <v>0</v>
      </c>
      <c r="O189" s="33">
        <v>0</v>
      </c>
    </row>
    <row r="190" spans="1:15" s="13" customFormat="1" ht="51" customHeight="1">
      <c r="A190" s="38" t="s">
        <v>72</v>
      </c>
      <c r="B190" s="37" t="s">
        <v>73</v>
      </c>
      <c r="C190" s="52" t="s">
        <v>109</v>
      </c>
      <c r="D190" s="32">
        <v>132</v>
      </c>
      <c r="E190" s="32">
        <v>2.8</v>
      </c>
      <c r="F190" s="32">
        <v>8.8</v>
      </c>
      <c r="G190" s="32">
        <v>19.4</v>
      </c>
      <c r="H190" s="32">
        <v>19.8</v>
      </c>
      <c r="I190" s="32">
        <v>7.8</v>
      </c>
      <c r="J190" s="32">
        <v>42.5</v>
      </c>
      <c r="K190" s="32">
        <v>0</v>
      </c>
      <c r="L190" s="32">
        <v>7.6</v>
      </c>
      <c r="M190" s="32">
        <v>0</v>
      </c>
      <c r="N190" s="32">
        <v>0</v>
      </c>
      <c r="O190" s="33">
        <v>0</v>
      </c>
    </row>
    <row r="191" spans="1:15" s="13" customFormat="1" ht="38.25" customHeight="1">
      <c r="A191" s="14"/>
      <c r="B191" s="7" t="s">
        <v>103</v>
      </c>
      <c r="C191" s="46" t="s">
        <v>68</v>
      </c>
      <c r="D191" s="32">
        <v>94</v>
      </c>
      <c r="E191" s="32">
        <v>0.4</v>
      </c>
      <c r="F191" s="32">
        <v>0.6</v>
      </c>
      <c r="G191" s="32">
        <v>19.6</v>
      </c>
      <c r="H191" s="32">
        <v>34.2</v>
      </c>
      <c r="I191" s="32">
        <v>19.4</v>
      </c>
      <c r="J191" s="32">
        <v>0.8</v>
      </c>
      <c r="K191" s="32">
        <v>4.8</v>
      </c>
      <c r="L191" s="32">
        <v>0</v>
      </c>
      <c r="M191" s="32">
        <v>0</v>
      </c>
      <c r="N191" s="32">
        <v>1.2</v>
      </c>
      <c r="O191" s="33">
        <v>20.4</v>
      </c>
    </row>
    <row r="192" spans="1:15" s="13" customFormat="1" ht="23.25" customHeight="1" thickBot="1">
      <c r="A192" s="26"/>
      <c r="B192" s="94" t="s">
        <v>22</v>
      </c>
      <c r="C192" s="94"/>
      <c r="D192" s="50">
        <f>SUM(D189:D191)</f>
        <v>350</v>
      </c>
      <c r="E192" s="50">
        <f aca="true" t="shared" si="34" ref="E192:O192">SUM(E189:E191)</f>
        <v>6</v>
      </c>
      <c r="F192" s="50">
        <f t="shared" si="34"/>
        <v>11.4</v>
      </c>
      <c r="G192" s="50">
        <f t="shared" si="34"/>
        <v>61.300000000000004</v>
      </c>
      <c r="H192" s="50">
        <f t="shared" si="34"/>
        <v>60</v>
      </c>
      <c r="I192" s="50">
        <f t="shared" si="34"/>
        <v>35.8</v>
      </c>
      <c r="J192" s="50">
        <f t="shared" si="34"/>
        <v>51</v>
      </c>
      <c r="K192" s="50">
        <f t="shared" si="34"/>
        <v>4.8</v>
      </c>
      <c r="L192" s="50">
        <f t="shared" si="34"/>
        <v>7.6</v>
      </c>
      <c r="M192" s="50">
        <f t="shared" si="34"/>
        <v>0</v>
      </c>
      <c r="N192" s="50">
        <f t="shared" si="34"/>
        <v>1.2</v>
      </c>
      <c r="O192" s="50">
        <f t="shared" si="34"/>
        <v>20.4</v>
      </c>
    </row>
    <row r="193" spans="1:15" s="13" customFormat="1" ht="23.25" customHeight="1" thickBot="1">
      <c r="A193" s="34"/>
      <c r="B193" s="35"/>
      <c r="C193" s="61" t="s">
        <v>75</v>
      </c>
      <c r="D193" s="66">
        <v>933.56</v>
      </c>
      <c r="E193" s="66">
        <f aca="true" t="shared" si="35" ref="E193:O193">E192+E187</f>
        <v>30.18</v>
      </c>
      <c r="F193" s="66">
        <f t="shared" si="35"/>
        <v>32.6</v>
      </c>
      <c r="G193" s="66">
        <f t="shared" si="35"/>
        <v>155.74</v>
      </c>
      <c r="H193" s="66">
        <f t="shared" si="35"/>
        <v>138.32</v>
      </c>
      <c r="I193" s="66">
        <f t="shared" si="35"/>
        <v>145.69</v>
      </c>
      <c r="J193" s="66">
        <f t="shared" si="35"/>
        <v>374.6</v>
      </c>
      <c r="K193" s="66">
        <f t="shared" si="35"/>
        <v>5.77</v>
      </c>
      <c r="L193" s="66">
        <f t="shared" si="35"/>
        <v>37.5</v>
      </c>
      <c r="M193" s="66">
        <f t="shared" si="35"/>
        <v>0.01</v>
      </c>
      <c r="N193" s="66">
        <f t="shared" si="35"/>
        <v>1.2</v>
      </c>
      <c r="O193" s="67">
        <f t="shared" si="35"/>
        <v>32.4</v>
      </c>
    </row>
    <row r="194" spans="1:15" s="24" customFormat="1" ht="27.75" customHeight="1" thickBot="1">
      <c r="A194" s="90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2"/>
    </row>
    <row r="195" spans="1:15" ht="20.25">
      <c r="A195" s="3"/>
      <c r="B195" s="9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</row>
    <row r="196" spans="1:15" ht="20.25" customHeight="1">
      <c r="A196" s="3"/>
      <c r="B196" s="9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</row>
    <row r="197" spans="1:15" ht="19.5" customHeight="1">
      <c r="A197" s="3"/>
      <c r="B197" s="9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</row>
    <row r="198" spans="1:15" ht="18.75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1:15" ht="31.5" customHeight="1">
      <c r="A199" s="4"/>
      <c r="B199" s="10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</row>
    <row r="200" spans="1:15" ht="36" customHeight="1">
      <c r="A200" s="4"/>
      <c r="B200" s="10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</row>
    <row r="201" spans="1:15" ht="32.25" customHeight="1">
      <c r="A201" s="4"/>
      <c r="B201" s="10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</row>
    <row r="202" spans="1:15" ht="20.25">
      <c r="A202" s="4"/>
      <c r="B202" s="10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</row>
    <row r="203" spans="1:15" ht="51.75" customHeight="1">
      <c r="A203" s="4"/>
      <c r="B203" s="10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</row>
    <row r="204" spans="1:15" ht="33" customHeight="1">
      <c r="A204" s="4"/>
      <c r="B204" s="10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</row>
    <row r="205" spans="1:15" ht="19.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1:15" ht="20.25">
      <c r="A206" s="4"/>
      <c r="B206" s="10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</row>
    <row r="207" spans="1:15" ht="39" customHeight="1">
      <c r="A207" s="4"/>
      <c r="B207" s="10"/>
      <c r="C207" s="73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</row>
    <row r="208" spans="1:15" ht="21" customHeight="1">
      <c r="A208" s="4"/>
      <c r="B208" s="10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</row>
    <row r="209" spans="1:15" ht="38.2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1:15" ht="16.5" customHeight="1">
      <c r="A210" s="4"/>
      <c r="B210" s="10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</row>
    <row r="211" spans="1:15" ht="42" customHeight="1">
      <c r="A211" s="4"/>
      <c r="B211" s="10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</row>
    <row r="212" spans="1:15" ht="32.25" customHeight="1">
      <c r="A212" s="4"/>
      <c r="B212" s="10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</row>
    <row r="213" spans="1:15" ht="20.25">
      <c r="A213" s="4"/>
      <c r="B213" s="10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</row>
    <row r="214" spans="1:15" ht="20.25">
      <c r="A214" s="4"/>
      <c r="B214" s="10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</row>
    <row r="215" spans="1:15" ht="38.25" customHeight="1">
      <c r="A215" s="4"/>
      <c r="B215" s="10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</row>
    <row r="216" spans="1:15" ht="18.75" customHeight="1">
      <c r="A216" s="4"/>
      <c r="B216" s="10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</row>
    <row r="217" spans="1:15" ht="18.75" customHeight="1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1:15" ht="20.25">
      <c r="A218" s="4"/>
      <c r="B218" s="10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</row>
    <row r="219" spans="1:15" ht="20.25">
      <c r="A219" s="4"/>
      <c r="B219" s="10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</row>
    <row r="220" spans="1:15" ht="21" customHeight="1">
      <c r="A220" s="4"/>
      <c r="B220" s="10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</row>
    <row r="221" spans="1:15" ht="22.5" customHeight="1">
      <c r="A221" s="4"/>
      <c r="B221" s="10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</row>
    <row r="222" spans="1:15" ht="18.75" customHeight="1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1:15" ht="19.5" customHeight="1">
      <c r="A223" s="4"/>
      <c r="B223" s="10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</row>
    <row r="224" spans="1:15" ht="18.75" customHeight="1">
      <c r="A224" s="4"/>
      <c r="B224" s="10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</row>
    <row r="225" spans="1:15" ht="19.5" customHeight="1">
      <c r="A225" s="4"/>
      <c r="B225" s="10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</row>
    <row r="226" spans="1:15" ht="36" customHeight="1">
      <c r="A226" s="4"/>
      <c r="B226" s="10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</row>
    <row r="227" spans="1:15" ht="24.75" customHeight="1">
      <c r="A227" s="4"/>
      <c r="B227" s="10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</row>
    <row r="228" spans="1:15" ht="20.25">
      <c r="A228" s="4"/>
      <c r="B228" s="10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</row>
    <row r="229" spans="1:15" ht="39.75" customHeight="1">
      <c r="A229" s="4"/>
      <c r="B229" s="10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</row>
    <row r="230" spans="1:15" ht="19.5" customHeight="1">
      <c r="A230" s="4"/>
      <c r="B230" s="10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</row>
    <row r="231" spans="1:15" ht="19.5" customHeight="1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1:15" ht="35.25" customHeight="1">
      <c r="A232" s="4"/>
      <c r="B232" s="10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</row>
    <row r="233" spans="1:15" ht="20.25">
      <c r="A233" s="4"/>
      <c r="B233" s="10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</row>
    <row r="234" spans="1:15" ht="20.25">
      <c r="A234" s="4"/>
      <c r="B234" s="10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</row>
    <row r="235" spans="1:15" ht="35.25" customHeight="1">
      <c r="A235" s="4"/>
      <c r="B235" s="10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</row>
    <row r="236" spans="1:15" ht="15.75" customHeight="1">
      <c r="A236" s="4"/>
      <c r="B236" s="10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</row>
    <row r="237" spans="1:15" ht="19.5" customHeight="1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1:15" ht="18" customHeight="1">
      <c r="A238" s="4"/>
      <c r="B238" s="10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</row>
    <row r="239" spans="1:15" ht="18.75" customHeight="1">
      <c r="A239" s="4"/>
      <c r="B239" s="10"/>
      <c r="C239" s="74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6"/>
    </row>
    <row r="240" spans="1:15" ht="32.25" customHeight="1">
      <c r="A240" s="4"/>
      <c r="B240" s="10"/>
      <c r="C240" s="72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8"/>
    </row>
    <row r="241" spans="1:15" ht="20.25">
      <c r="A241" s="4"/>
      <c r="B241" s="10"/>
      <c r="C241" s="72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8"/>
    </row>
    <row r="242" spans="1:15" ht="20.25">
      <c r="A242" s="4"/>
      <c r="B242" s="10"/>
      <c r="C242" s="72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8"/>
    </row>
    <row r="243" spans="1:15" ht="20.25">
      <c r="A243" s="4"/>
      <c r="B243" s="10"/>
      <c r="C243" s="79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8"/>
    </row>
    <row r="244" spans="1:15" ht="39" customHeight="1">
      <c r="A244" s="4"/>
      <c r="B244" s="10"/>
      <c r="C244" s="72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8"/>
    </row>
    <row r="245" spans="1:15" ht="19.5" customHeight="1">
      <c r="A245" s="4"/>
      <c r="B245" s="10"/>
      <c r="C245" s="72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8"/>
    </row>
    <row r="246" spans="1:15" ht="21.75" customHeight="1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1:15" ht="18.75" customHeight="1">
      <c r="A247" s="4"/>
      <c r="B247" s="10"/>
      <c r="C247" s="72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8"/>
    </row>
    <row r="248" spans="1:15" ht="20.25">
      <c r="A248" s="4"/>
      <c r="B248" s="10"/>
      <c r="C248" s="72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8"/>
    </row>
    <row r="249" spans="1:15" ht="20.25">
      <c r="A249" s="4"/>
      <c r="B249" s="10"/>
      <c r="C249" s="72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8"/>
    </row>
    <row r="250" spans="1:15" ht="20.25" customHeight="1">
      <c r="A250" s="4"/>
      <c r="B250" s="10"/>
      <c r="C250" s="72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8"/>
    </row>
    <row r="251" spans="1:15" ht="18.75" customHeight="1">
      <c r="A251" s="4"/>
      <c r="B251" s="10"/>
      <c r="C251" s="72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8"/>
    </row>
    <row r="252" spans="1:15" ht="34.5" customHeight="1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1:15" ht="35.25" customHeight="1">
      <c r="A253" s="4"/>
      <c r="B253" s="10"/>
      <c r="C253" s="72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8"/>
    </row>
    <row r="254" spans="1:15" ht="17.25" customHeight="1">
      <c r="A254" s="4"/>
      <c r="B254" s="10"/>
      <c r="C254" s="72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8"/>
    </row>
    <row r="255" spans="1:15" ht="21" customHeight="1">
      <c r="A255" s="4"/>
      <c r="B255" s="10"/>
      <c r="C255" s="72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8"/>
    </row>
    <row r="256" spans="1:15" ht="33.75" customHeight="1">
      <c r="A256" s="4"/>
      <c r="B256" s="10"/>
      <c r="C256" s="72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8"/>
    </row>
    <row r="257" spans="1:15" ht="16.5" customHeight="1">
      <c r="A257" s="4"/>
      <c r="B257" s="10"/>
      <c r="C257" s="72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8"/>
    </row>
    <row r="258" spans="1:15" ht="20.25">
      <c r="A258" s="4"/>
      <c r="B258" s="10"/>
      <c r="C258" s="72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8"/>
    </row>
    <row r="259" spans="1:15" ht="51" customHeight="1">
      <c r="A259" s="4"/>
      <c r="B259" s="10"/>
      <c r="C259" s="72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8"/>
    </row>
    <row r="260" spans="1:15" ht="18.75" customHeight="1">
      <c r="A260" s="4"/>
      <c r="B260" s="10"/>
      <c r="C260" s="72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8"/>
    </row>
    <row r="261" spans="1:15" ht="18.75" customHeight="1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1:15" ht="20.25">
      <c r="A262" s="4"/>
      <c r="B262" s="10"/>
      <c r="C262" s="72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8"/>
    </row>
    <row r="263" spans="1:15" ht="19.5" customHeight="1">
      <c r="A263" s="4"/>
      <c r="B263" s="10"/>
      <c r="C263" s="72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8"/>
    </row>
    <row r="264" spans="1:15" ht="19.5" customHeight="1">
      <c r="A264" s="4"/>
      <c r="B264" s="10"/>
      <c r="C264" s="72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8"/>
    </row>
    <row r="265" spans="1:15" ht="34.5" customHeight="1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1:15" ht="17.25" customHeight="1">
      <c r="A266" s="4"/>
      <c r="B266" s="10"/>
      <c r="C266" s="72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8"/>
    </row>
    <row r="267" spans="1:15" ht="17.25" customHeight="1">
      <c r="A267" s="4"/>
      <c r="B267" s="10"/>
      <c r="C267" s="72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8"/>
    </row>
    <row r="268" spans="1:15" ht="34.5" customHeight="1">
      <c r="A268" s="4"/>
      <c r="B268" s="10"/>
      <c r="C268" s="72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8"/>
    </row>
    <row r="269" spans="1:15" ht="20.25">
      <c r="A269" s="4"/>
      <c r="B269" s="10"/>
      <c r="C269" s="72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8"/>
    </row>
    <row r="270" spans="1:15" ht="36" customHeight="1">
      <c r="A270" s="4"/>
      <c r="B270" s="10"/>
      <c r="C270" s="72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8"/>
    </row>
    <row r="271" spans="1:15" ht="33" customHeight="1">
      <c r="A271" s="4"/>
      <c r="B271" s="10"/>
      <c r="C271" s="72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8"/>
    </row>
    <row r="272" spans="1:15" ht="18" customHeight="1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1:15" ht="20.25">
      <c r="A273" s="4"/>
      <c r="B273" s="10"/>
      <c r="C273" s="72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8"/>
    </row>
    <row r="274" spans="1:15" ht="32.25" customHeight="1">
      <c r="A274" s="4"/>
      <c r="B274" s="10"/>
      <c r="C274" s="73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8"/>
    </row>
    <row r="275" spans="1:15" ht="17.25" customHeight="1">
      <c r="A275" s="4"/>
      <c r="B275" s="10"/>
      <c r="C275" s="72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8"/>
    </row>
    <row r="276" spans="1:15" ht="16.5" customHeight="1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1:15" ht="19.5" customHeight="1">
      <c r="A277" s="4"/>
      <c r="B277" s="10"/>
      <c r="C277" s="72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8"/>
    </row>
    <row r="278" spans="1:15" ht="33.75" customHeight="1">
      <c r="A278" s="4"/>
      <c r="B278" s="10"/>
      <c r="C278" s="72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8"/>
    </row>
    <row r="279" spans="1:15" ht="15.75" customHeight="1">
      <c r="A279" s="4"/>
      <c r="B279" s="10"/>
      <c r="C279" s="72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8"/>
    </row>
    <row r="280" spans="1:15" ht="20.25">
      <c r="A280" s="5"/>
      <c r="B280" s="10"/>
      <c r="C280" s="72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8"/>
    </row>
    <row r="281" spans="1:15" ht="35.25" customHeight="1">
      <c r="A281" s="4"/>
      <c r="B281" s="10"/>
      <c r="C281" s="72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8"/>
    </row>
    <row r="282" spans="1:15" ht="18" customHeight="1">
      <c r="A282" s="4"/>
      <c r="B282" s="10"/>
      <c r="C282" s="72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8"/>
    </row>
    <row r="283" spans="1:15" ht="20.25" customHeight="1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1:15" ht="16.5" customHeight="1">
      <c r="A284" s="4"/>
      <c r="B284" s="10"/>
      <c r="C284" s="72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8"/>
    </row>
    <row r="285" spans="1:15" ht="16.5" customHeight="1">
      <c r="A285" s="4"/>
      <c r="B285" s="10"/>
      <c r="C285" s="72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8"/>
    </row>
    <row r="286" spans="1:15" ht="16.5" customHeight="1">
      <c r="A286" s="4"/>
      <c r="B286" s="10"/>
      <c r="C286" s="72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8"/>
    </row>
    <row r="287" spans="1:15" ht="16.5" customHeight="1">
      <c r="A287" s="4"/>
      <c r="B287" s="10"/>
      <c r="C287" s="72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8"/>
    </row>
    <row r="288" spans="1:15" ht="20.25">
      <c r="A288" s="4"/>
      <c r="B288" s="10"/>
      <c r="C288" s="72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8"/>
    </row>
    <row r="289" spans="1:15" ht="36" customHeight="1">
      <c r="A289" s="4"/>
      <c r="B289" s="10"/>
      <c r="C289" s="72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8"/>
    </row>
    <row r="290" spans="1:15" ht="14.25" customHeight="1">
      <c r="A290" s="4"/>
      <c r="B290" s="10"/>
      <c r="C290" s="72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8"/>
    </row>
    <row r="291" spans="1:15" ht="19.5" customHeight="1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1:15" ht="39.75" customHeight="1">
      <c r="A292" s="4"/>
      <c r="B292" s="10"/>
      <c r="C292" s="72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8"/>
    </row>
    <row r="293" spans="1:15" ht="34.5" customHeight="1">
      <c r="A293" s="4"/>
      <c r="B293" s="10"/>
      <c r="C293" s="72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8"/>
    </row>
    <row r="294" spans="1:15" ht="18" customHeight="1">
      <c r="A294" s="4"/>
      <c r="B294" s="10"/>
      <c r="C294" s="72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8"/>
    </row>
    <row r="295" spans="1:15" ht="41.25" customHeight="1">
      <c r="A295" s="4"/>
      <c r="B295" s="10"/>
      <c r="C295" s="72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8"/>
    </row>
    <row r="296" spans="1:15" ht="41.25" customHeight="1">
      <c r="A296" s="4"/>
      <c r="B296" s="10"/>
      <c r="C296" s="72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8"/>
    </row>
    <row r="297" spans="1:15" ht="20.25">
      <c r="A297" s="4"/>
      <c r="B297" s="10"/>
      <c r="C297" s="72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8"/>
    </row>
    <row r="298" spans="1:15" ht="52.5" customHeight="1">
      <c r="A298" s="4"/>
      <c r="B298" s="10"/>
      <c r="C298" s="72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8"/>
    </row>
    <row r="299" spans="1:15" ht="22.5" customHeight="1">
      <c r="A299" s="4"/>
      <c r="B299" s="10"/>
      <c r="C299" s="72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8"/>
    </row>
    <row r="300" spans="1:15" ht="16.5" customHeight="1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1:15" ht="16.5" customHeight="1">
      <c r="A301" s="4"/>
      <c r="B301" s="10"/>
      <c r="C301" s="72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8"/>
    </row>
    <row r="302" spans="1:15" ht="20.25">
      <c r="A302" s="4"/>
      <c r="B302" s="10"/>
      <c r="C302" s="72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8"/>
    </row>
    <row r="303" spans="1:15" ht="20.25" customHeight="1">
      <c r="A303" s="4"/>
      <c r="B303" s="10"/>
      <c r="C303" s="72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8"/>
    </row>
    <row r="304" spans="1:15" ht="18" customHeight="1">
      <c r="A304" s="4"/>
      <c r="B304" s="10"/>
      <c r="C304" s="72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8"/>
    </row>
    <row r="305" spans="1:15" ht="35.25" customHeight="1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1:15" ht="16.5" customHeight="1">
      <c r="A306" s="4"/>
      <c r="B306" s="10"/>
      <c r="C306" s="72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8"/>
    </row>
    <row r="307" spans="1:15" ht="41.25" customHeight="1">
      <c r="A307" s="4"/>
      <c r="B307" s="10"/>
      <c r="C307" s="72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8"/>
    </row>
    <row r="308" spans="1:15" ht="35.25" customHeight="1">
      <c r="A308" s="4"/>
      <c r="B308" s="10"/>
      <c r="C308" s="72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8"/>
    </row>
    <row r="309" spans="1:15" ht="41.25" customHeight="1">
      <c r="A309" s="4"/>
      <c r="B309" s="10"/>
      <c r="C309" s="72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8"/>
    </row>
    <row r="310" spans="1:15" ht="20.25">
      <c r="A310" s="4"/>
      <c r="B310" s="10"/>
      <c r="C310" s="72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8"/>
    </row>
    <row r="311" spans="1:15" ht="53.25" customHeight="1">
      <c r="A311" s="5"/>
      <c r="B311" s="10"/>
      <c r="C311" s="72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8"/>
    </row>
    <row r="312" spans="1:15" ht="20.25" customHeight="1">
      <c r="A312" s="4"/>
      <c r="B312" s="10"/>
      <c r="C312" s="72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8"/>
    </row>
    <row r="313" spans="1:15" ht="21" customHeight="1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1:15" ht="21" customHeight="1">
      <c r="A314" s="4"/>
      <c r="B314" s="10"/>
      <c r="C314" s="72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8"/>
    </row>
    <row r="315" spans="1:15" ht="20.25">
      <c r="A315" s="4"/>
      <c r="B315" s="10"/>
      <c r="C315" s="74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8"/>
    </row>
    <row r="316" spans="1:15" ht="44.25" customHeight="1">
      <c r="A316" s="4"/>
      <c r="B316" s="10"/>
      <c r="C316" s="72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8"/>
    </row>
    <row r="317" spans="1:15" ht="35.25" customHeight="1">
      <c r="A317" s="4"/>
      <c r="B317" s="10"/>
      <c r="C317" s="72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8"/>
    </row>
    <row r="318" spans="1:15" ht="21" customHeight="1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1:15" ht="18" customHeight="1">
      <c r="A319" s="4"/>
      <c r="B319" s="10"/>
      <c r="C319" s="72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8"/>
    </row>
    <row r="320" spans="1:15" ht="20.25" customHeight="1">
      <c r="A320" s="4"/>
      <c r="B320" s="10"/>
      <c r="C320" s="72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8"/>
    </row>
    <row r="321" spans="1:15" ht="37.5" customHeight="1">
      <c r="A321" s="4"/>
      <c r="B321" s="10"/>
      <c r="C321" s="72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8"/>
    </row>
    <row r="322" spans="1:15" ht="20.25">
      <c r="A322" s="4"/>
      <c r="B322" s="10"/>
      <c r="C322" s="72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8"/>
    </row>
    <row r="323" spans="1:15" ht="32.25" customHeight="1">
      <c r="A323" s="4"/>
      <c r="B323" s="10"/>
      <c r="C323" s="72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8"/>
    </row>
    <row r="324" spans="1:15" ht="18.75" customHeight="1">
      <c r="A324" s="4"/>
      <c r="B324" s="10"/>
      <c r="C324" s="72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8"/>
    </row>
    <row r="325" spans="1:15" ht="20.25" customHeight="1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1:15" ht="15.75" customHeight="1">
      <c r="A326" s="4"/>
      <c r="B326" s="10"/>
      <c r="C326" s="72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8"/>
    </row>
    <row r="327" spans="1:15" ht="20.25">
      <c r="A327" s="4"/>
      <c r="B327" s="10"/>
      <c r="C327" s="72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8"/>
    </row>
    <row r="328" spans="1:15" s="2" customFormat="1" ht="18" customHeight="1">
      <c r="A328" s="4"/>
      <c r="B328" s="10"/>
      <c r="C328" s="72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8"/>
    </row>
    <row r="329" spans="1:15" s="2" customFormat="1" ht="15.75" customHeight="1">
      <c r="A329" s="4"/>
      <c r="B329" s="10"/>
      <c r="C329" s="72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8"/>
    </row>
    <row r="330" spans="1:15" s="2" customFormat="1" ht="15.75" customHeight="1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1:15" s="2" customFormat="1" ht="19.5" customHeight="1">
      <c r="A331" s="4"/>
      <c r="B331" s="10"/>
      <c r="C331" s="72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8"/>
    </row>
    <row r="332" spans="1:15" s="2" customFormat="1" ht="16.5" customHeight="1">
      <c r="A332" s="4"/>
      <c r="B332" s="10"/>
      <c r="C332" s="72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8"/>
    </row>
    <row r="333" spans="1:15" s="2" customFormat="1" ht="20.25" customHeight="1">
      <c r="A333" s="4"/>
      <c r="B333" s="10"/>
      <c r="C333" s="72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8"/>
    </row>
    <row r="334" spans="1:15" s="2" customFormat="1" ht="22.5" customHeight="1">
      <c r="A334" s="4"/>
      <c r="B334" s="10"/>
      <c r="C334" s="72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8"/>
    </row>
    <row r="335" spans="1:15" ht="20.25">
      <c r="A335" s="4"/>
      <c r="B335" s="10"/>
      <c r="C335" s="72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8"/>
    </row>
    <row r="336" spans="1:15" ht="34.5" customHeight="1">
      <c r="A336" s="4"/>
      <c r="B336" s="10"/>
      <c r="C336" s="72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8"/>
    </row>
    <row r="337" spans="1:15" ht="19.5" customHeight="1">
      <c r="A337" s="4"/>
      <c r="B337" s="10"/>
      <c r="C337" s="72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8"/>
    </row>
    <row r="338" spans="1:15" ht="20.25" customHeight="1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1:15" ht="19.5" customHeight="1">
      <c r="A339" s="4"/>
      <c r="B339" s="10"/>
      <c r="C339" s="72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8"/>
    </row>
    <row r="340" spans="1:15" ht="20.25">
      <c r="A340" s="4"/>
      <c r="B340" s="10"/>
      <c r="C340" s="72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8"/>
    </row>
    <row r="341" spans="1:15" ht="22.5" customHeight="1">
      <c r="A341" s="4"/>
      <c r="B341" s="10"/>
      <c r="C341" s="72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8"/>
    </row>
    <row r="342" spans="1:15" ht="20.25" customHeight="1">
      <c r="A342" s="4"/>
      <c r="B342" s="10"/>
      <c r="C342" s="72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8"/>
    </row>
    <row r="343" spans="1:15" ht="20.25" customHeight="1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1:15" ht="18.75" customHeight="1">
      <c r="A344" s="4"/>
      <c r="B344" s="10"/>
      <c r="C344" s="72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8"/>
    </row>
    <row r="345" spans="1:15" ht="17.25" customHeight="1">
      <c r="A345" s="4"/>
      <c r="B345" s="10"/>
      <c r="C345" s="72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8"/>
    </row>
    <row r="346" spans="1:15" ht="35.25" customHeight="1">
      <c r="A346" s="4"/>
      <c r="B346" s="10"/>
      <c r="C346" s="72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8"/>
    </row>
    <row r="347" spans="1:15" ht="20.25">
      <c r="A347" s="4"/>
      <c r="B347" s="10"/>
      <c r="C347" s="72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8"/>
    </row>
    <row r="348" spans="1:15" ht="20.25">
      <c r="A348" s="4"/>
      <c r="B348" s="10"/>
      <c r="C348" s="72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8"/>
    </row>
    <row r="349" spans="1:15" ht="20.25">
      <c r="A349" s="4"/>
      <c r="B349" s="10"/>
      <c r="C349" s="72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8"/>
    </row>
    <row r="350" spans="1:15" ht="20.25">
      <c r="A350" s="4"/>
      <c r="B350" s="11"/>
      <c r="C350" s="72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8"/>
    </row>
  </sheetData>
  <sheetProtection/>
  <mergeCells count="73">
    <mergeCell ref="B160:C160"/>
    <mergeCell ref="A173:O173"/>
    <mergeCell ref="B176:C176"/>
    <mergeCell ref="A188:O188"/>
    <mergeCell ref="B192:C192"/>
    <mergeCell ref="B113:C113"/>
    <mergeCell ref="A123:O123"/>
    <mergeCell ref="B127:C127"/>
    <mergeCell ref="A140:O140"/>
    <mergeCell ref="B144:C144"/>
    <mergeCell ref="A156:O156"/>
    <mergeCell ref="B66:C66"/>
    <mergeCell ref="A78:O78"/>
    <mergeCell ref="B81:C81"/>
    <mergeCell ref="A93:O93"/>
    <mergeCell ref="B96:C96"/>
    <mergeCell ref="A109:O109"/>
    <mergeCell ref="A14:O14"/>
    <mergeCell ref="B18:C18"/>
    <mergeCell ref="A31:O31"/>
    <mergeCell ref="B35:C35"/>
    <mergeCell ref="A46:O46"/>
    <mergeCell ref="B50:C50"/>
    <mergeCell ref="A3:O3"/>
    <mergeCell ref="A20:O20"/>
    <mergeCell ref="B13:C13"/>
    <mergeCell ref="B30:C30"/>
    <mergeCell ref="A246:O246"/>
    <mergeCell ref="A252:O252"/>
    <mergeCell ref="A209:O209"/>
    <mergeCell ref="A129:O129"/>
    <mergeCell ref="A37:O37"/>
    <mergeCell ref="B77:C77"/>
    <mergeCell ref="A265:O265"/>
    <mergeCell ref="A52:O52"/>
    <mergeCell ref="B62:C62"/>
    <mergeCell ref="A98:O98"/>
    <mergeCell ref="A217:O217"/>
    <mergeCell ref="A222:O222"/>
    <mergeCell ref="A231:O231"/>
    <mergeCell ref="A198:O198"/>
    <mergeCell ref="A205:O205"/>
    <mergeCell ref="A63:O63"/>
    <mergeCell ref="A318:O318"/>
    <mergeCell ref="B155:C155"/>
    <mergeCell ref="B122:C122"/>
    <mergeCell ref="B139:C139"/>
    <mergeCell ref="A115:O115"/>
    <mergeCell ref="B108:C108"/>
    <mergeCell ref="A237:O237"/>
    <mergeCell ref="A178:O178"/>
    <mergeCell ref="B187:C187"/>
    <mergeCell ref="B172:C172"/>
    <mergeCell ref="A300:O300"/>
    <mergeCell ref="A305:O305"/>
    <mergeCell ref="B45:C45"/>
    <mergeCell ref="B92:C92"/>
    <mergeCell ref="A83:O83"/>
    <mergeCell ref="A313:O313"/>
    <mergeCell ref="A68:O68"/>
    <mergeCell ref="A146:O146"/>
    <mergeCell ref="A162:O162"/>
    <mergeCell ref="A261:O261"/>
    <mergeCell ref="A1:O1"/>
    <mergeCell ref="A194:O194"/>
    <mergeCell ref="A343:O343"/>
    <mergeCell ref="A338:O338"/>
    <mergeCell ref="A291:O291"/>
    <mergeCell ref="A283:O283"/>
    <mergeCell ref="A276:O276"/>
    <mergeCell ref="A272:O272"/>
    <mergeCell ref="A325:O325"/>
    <mergeCell ref="A330:O330"/>
  </mergeCells>
  <printOptions/>
  <pageMargins left="0.25" right="0.25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LyapkoIG</dc:creator>
  <cp:keywords/>
  <dc:description/>
  <cp:lastModifiedBy>Секретарь</cp:lastModifiedBy>
  <cp:lastPrinted>2020-11-24T07:37:50Z</cp:lastPrinted>
  <dcterms:created xsi:type="dcterms:W3CDTF">2020-12-04T06:37:46Z</dcterms:created>
  <dcterms:modified xsi:type="dcterms:W3CDTF">2020-12-04T06:37:46Z</dcterms:modified>
  <cp:category/>
  <cp:version/>
  <cp:contentType/>
  <cp:contentStatus/>
</cp:coreProperties>
</file>